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 refMode="R1C1"/>
</workbook>
</file>

<file path=xl/sharedStrings.xml><?xml version="1.0" encoding="utf-8"?>
<sst xmlns="http://schemas.openxmlformats.org/spreadsheetml/2006/main" count="142" uniqueCount="25">
  <si>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</si>
  <si>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</si>
  <si>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</si>
  <si>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</si>
  <si>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</si>
  <si>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</si>
  <si>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</si>
  <si>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</si>
  <si>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</si>
  <si>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</si>
  <si>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</si>
  <si>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</si>
  <si>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</si>
  <si>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</si>
  <si>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</si>
  <si>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</si>
  <si>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</si>
  <si>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</si>
  <si>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</si>
  <si>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</si>
  <si>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МАРТ 2013 г.</t>
  </si>
  <si>
    <t>1037,38</t>
  </si>
  <si>
    <t>1295,25</t>
  </si>
  <si>
    <t>1354,27</t>
  </si>
  <si>
    <t>1310,59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</si>
</sst>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2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0" fontId="9" fillId="0" borderId="17" xfId="75" applyNumberFormat="1" applyFont="1" applyFill="1" applyBorder="1" applyAlignment="1">
      <alignment horizontal="center" vertical="center" wrapText="1"/>
      <protection/>
    </xf>
    <xf numFmtId="43" fontId="7" fillId="0" borderId="16" xfId="65" applyNumberFormat="1" applyFont="1" applyBorder="1" applyAlignment="1">
      <alignment horizontal="center" vertical="center" wrapText="1"/>
    </xf>
    <xf numFmtId="43" fontId="0" fillId="0" borderId="0" xfId="0" applyNumberFormat="1" applyAlignment="1">
      <alignment horizontal="left"/>
    </xf>
    <xf numFmtId="0" fontId="8" fillId="0" borderId="17" xfId="0" applyFont="1" applyBorder="1" applyAlignment="1">
      <alignment horizontal="center" vertical="center" wrapText="1"/>
    </xf>
    <xf numFmtId="0" fontId="0" fillId="37" borderId="17" xfId="0" applyFill="1" applyBorder="1" applyAlignment="1">
      <alignment horizontal="left"/>
    </xf>
    <xf numFmtId="0" fontId="0" fillId="0" borderId="17" xfId="74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8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3" max="3" width="9.125" style="0" customWidth="1"/>
    <col min="4" max="7" width="15.75390625" style="1" customWidth="1"/>
    <col min="9" max="9" width="9.125" style="0" customWidth="1"/>
    <col min="10" max="14" width="9.125" style="0" hidden="1" customWidth="1"/>
    <col min="15" max="19" width="9.125" style="0" customWidth="1"/>
  </cols>
  <sheetData>
    <row r="1" spans="1:3" ht="12.75">
      <c r="A1" s="19" t="s">
        <v>20</v>
      </c>
      <c r="B1" s="19"/>
      <c r="C1" s="19"/>
    </row>
    <row r="3" spans="1:19" ht="15.75">
      <c r="A3" s="20" t="s">
        <v>0</v>
      </c>
      <c r="B3" s="20"/>
      <c r="C3" s="20"/>
      <c r="D3" s="20"/>
      <c r="E3" s="10"/>
      <c r="F3" s="19" t="s">
        <v>16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1" t="s">
        <v>1</v>
      </c>
      <c r="B4" s="21"/>
      <c r="C4" s="21"/>
      <c r="D4" s="21"/>
      <c r="E4" s="21"/>
      <c r="F4" s="21"/>
      <c r="G4" s="2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1" t="s">
        <v>2</v>
      </c>
      <c r="B5" s="21"/>
      <c r="C5" s="21"/>
      <c r="D5" s="21"/>
      <c r="E5" s="21"/>
      <c r="F5" s="21"/>
      <c r="G5" s="21"/>
      <c r="H5" s="2"/>
      <c r="I5" s="2"/>
      <c r="J5" s="25" t="s">
        <v>6</v>
      </c>
      <c r="K5" s="25" t="s">
        <v>3</v>
      </c>
      <c r="L5" s="25"/>
      <c r="M5" s="25"/>
      <c r="N5" s="25"/>
      <c r="O5" s="2"/>
      <c r="P5" s="2"/>
      <c r="Q5" s="2"/>
      <c r="R5" s="2"/>
      <c r="S5" s="2"/>
    </row>
    <row r="6" spans="1:21" ht="15.75" customHeight="1" thickBot="1">
      <c r="A6" s="11" t="s">
        <v>4</v>
      </c>
      <c r="B6" s="12"/>
      <c r="C6" s="13"/>
      <c r="D6" s="17" t="s">
        <v>5</v>
      </c>
      <c r="E6" s="17"/>
      <c r="F6" s="17"/>
      <c r="G6" s="18"/>
      <c r="H6" s="2"/>
      <c r="I6" s="2"/>
      <c r="J6" s="25"/>
      <c r="K6" s="7" t="s">
        <v>7</v>
      </c>
      <c r="L6" s="7" t="s">
        <v>8</v>
      </c>
      <c r="M6" s="7" t="s">
        <v>9</v>
      </c>
      <c r="N6" s="7" t="s">
        <v>10</v>
      </c>
      <c r="O6" s="2"/>
      <c r="P6" s="2"/>
      <c r="Q6" s="2"/>
      <c r="R6" s="2"/>
      <c r="S6" s="2"/>
      <c r="T6" s="2"/>
      <c r="U6" s="2"/>
    </row>
    <row r="7" spans="1:21" ht="15.75" thickBot="1">
      <c r="A7" s="14"/>
      <c r="B7" s="15"/>
      <c r="C7" s="16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4" t="s">
        <v>21</v>
      </c>
      <c r="K7" s="8">
        <v>1041.966</v>
      </c>
      <c r="L7" s="8">
        <v>1330.566</v>
      </c>
      <c r="M7" s="8">
        <v>1804.296</v>
      </c>
      <c r="N7" s="8">
        <v>2856.706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22" t="s">
        <v>11</v>
      </c>
      <c r="B8" s="23"/>
      <c r="C8" s="24"/>
      <c r="D8" s="5">
        <f>$J$7+K7</f>
        <v>2079.346</v>
      </c>
      <c r="E8" s="5">
        <f>$J$7+L7</f>
        <v>2367.946</v>
      </c>
      <c r="F8" s="5">
        <f>$J$7+M7</f>
        <v>2841.6760000000004</v>
      </c>
      <c r="G8" s="5">
        <f>$J$7+N7</f>
        <v>3894.0860000000002</v>
      </c>
      <c r="H8" s="2"/>
      <c r="I8" s="2"/>
      <c r="J8" s="4" t="s">
        <v>22</v>
      </c>
      <c r="K8" s="8">
        <f>K7</f>
        <v>1041.966</v>
      </c>
      <c r="L8" s="8">
        <f>L7</f>
        <v>1330.566</v>
      </c>
      <c r="M8" s="8">
        <f>M7</f>
        <v>1804.296</v>
      </c>
      <c r="N8" s="8">
        <f>N7</f>
        <v>2856.706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22" t="s">
        <v>12</v>
      </c>
      <c r="B9" s="23"/>
      <c r="C9" s="24"/>
      <c r="D9" s="5">
        <f>$J$8+K8</f>
        <v>2337.216</v>
      </c>
      <c r="E9" s="5">
        <f>$J$8+L8</f>
        <v>2625.816</v>
      </c>
      <c r="F9" s="5">
        <f>$J$8+M8</f>
        <v>3099.5460000000003</v>
      </c>
      <c r="G9" s="5">
        <f>$J$8+N8</f>
        <v>4151.956</v>
      </c>
      <c r="H9" s="2"/>
      <c r="I9" s="2"/>
      <c r="J9" s="4" t="s">
        <v>23</v>
      </c>
      <c r="K9" s="8">
        <f>K7</f>
        <v>1041.966</v>
      </c>
      <c r="L9" s="8">
        <f>L7</f>
        <v>1330.566</v>
      </c>
      <c r="M9" s="8">
        <f>M7</f>
        <v>1804.296</v>
      </c>
      <c r="N9" s="8">
        <f>N7</f>
        <v>2856.706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22" t="s">
        <v>13</v>
      </c>
      <c r="B10" s="23"/>
      <c r="C10" s="24"/>
      <c r="D10" s="5">
        <f>$J$9+K9</f>
        <v>2396.236</v>
      </c>
      <c r="E10" s="5">
        <f>$J$9+L9</f>
        <v>2684.8360000000002</v>
      </c>
      <c r="F10" s="5">
        <f>$J$9+M9</f>
        <v>3158.566</v>
      </c>
      <c r="G10" s="5">
        <f>$J$9+N9</f>
        <v>4210.976000000001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2" spans="1:8" ht="29.25" customHeight="1" thickBot="1">
      <c r="A12" s="21" t="s">
        <v>14</v>
      </c>
      <c r="B12" s="21"/>
      <c r="C12" s="21"/>
      <c r="D12" s="21"/>
      <c r="E12" s="21"/>
      <c r="F12" s="21"/>
      <c r="G12" s="21"/>
      <c r="H12" s="2"/>
    </row>
    <row r="13" spans="1:14" ht="15.75" thickBot="1">
      <c r="A13" s="11" t="s">
        <v>4</v>
      </c>
      <c r="B13" s="12"/>
      <c r="C13" s="13"/>
      <c r="D13" s="17" t="s">
        <v>5</v>
      </c>
      <c r="E13" s="17"/>
      <c r="F13" s="17"/>
      <c r="G13" s="18"/>
      <c r="H13" s="2"/>
      <c r="J13" s="25" t="s">
        <v>6</v>
      </c>
      <c r="K13" s="25" t="s">
        <v>3</v>
      </c>
      <c r="L13" s="25"/>
      <c r="M13" s="25"/>
      <c r="N13" s="25"/>
    </row>
    <row r="14" spans="1:14" ht="15.75" thickBot="1">
      <c r="A14" s="14"/>
      <c r="B14" s="15"/>
      <c r="C14" s="16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25"/>
      <c r="K14" s="7" t="s">
        <v>7</v>
      </c>
      <c r="L14" s="7" t="s">
        <v>8</v>
      </c>
      <c r="M14" s="7" t="s">
        <v>9</v>
      </c>
      <c r="N14" s="7" t="s">
        <v>10</v>
      </c>
    </row>
    <row r="15" spans="1:14" ht="19.5" customHeight="1" thickBot="1">
      <c r="A15" s="22" t="s">
        <v>11</v>
      </c>
      <c r="B15" s="23"/>
      <c r="C15" s="24"/>
      <c r="D15" s="5">
        <f>$J$15+K15</f>
        <v>2079.346</v>
      </c>
      <c r="E15" s="5">
        <f>$J$15+L15</f>
        <v>2367.946</v>
      </c>
      <c r="F15" s="5">
        <f>$J$15+M15</f>
        <v>2841.6760000000004</v>
      </c>
      <c r="G15" s="5">
        <f>$J$15+N15</f>
        <v>3894.0860000000002</v>
      </c>
      <c r="H15" s="2"/>
      <c r="J15" s="9" t="s">
        <v>21</v>
      </c>
      <c r="K15" s="8">
        <f>K7</f>
        <v>1041.966</v>
      </c>
      <c r="L15" s="8">
        <f>L7</f>
        <v>1330.566</v>
      </c>
      <c r="M15" s="8">
        <f>M7</f>
        <v>1804.296</v>
      </c>
      <c r="N15" s="8">
        <f>N7</f>
        <v>2856.706</v>
      </c>
    </row>
    <row r="16" spans="1:14" ht="19.5" customHeight="1" thickBot="1">
      <c r="A16" s="22" t="s">
        <v>15</v>
      </c>
      <c r="B16" s="23"/>
      <c r="C16" s="24"/>
      <c r="D16" s="5">
        <f>$J$16+K16</f>
        <v>2352.5559999999996</v>
      </c>
      <c r="E16" s="5">
        <f>$J$16+L16</f>
        <v>2641.156</v>
      </c>
      <c r="F16" s="5">
        <f>$J$16+M16</f>
        <v>3114.886</v>
      </c>
      <c r="G16" s="5">
        <f>$J$16+N16</f>
        <v>4167.296</v>
      </c>
      <c r="H16" s="2"/>
      <c r="J16" s="9" t="s">
        <v>24</v>
      </c>
      <c r="K16" s="8">
        <f>K7</f>
        <v>1041.966</v>
      </c>
      <c r="L16" s="8">
        <f>L7</f>
        <v>1330.566</v>
      </c>
      <c r="M16" s="8">
        <f>M7</f>
        <v>1804.296</v>
      </c>
      <c r="N16" s="8">
        <f>N7</f>
        <v>2856.706</v>
      </c>
    </row>
  </sheetData>
  <sheetProtection/>
  <mergeCells count="19">
    <mergeCell ref="A15:C15"/>
    <mergeCell ref="A16:C16"/>
    <mergeCell ref="K5:N5"/>
    <mergeCell ref="J5:J6"/>
    <mergeCell ref="J13:J14"/>
    <mergeCell ref="K13:N13"/>
    <mergeCell ref="A8:C8"/>
    <mergeCell ref="A9:C9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D6:G6"/>
    <mergeCell ref="F3:G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zoomScalePageLayoutView="0" workbookViewId="0" topLeftCell="A1">
      <selection activeCell="A1" sqref="A1:C1"/>
    </sheetView>
  </sheetViews>
  <sheetFormatPr defaultColWidth="9.00390625" defaultRowHeight="12.75"/>
  <cols>
    <col min="3" max="3" width="9.125" style="0" customWidth="1"/>
    <col min="4" max="7" width="15.75390625" style="1" customWidth="1"/>
    <col min="9" max="9" width="9.125" style="0" customWidth="1"/>
    <col min="10" max="14" width="9.125" style="0" hidden="1" customWidth="1"/>
    <col min="15" max="19" width="9.125" style="0" customWidth="1"/>
  </cols>
  <sheetData>
    <row r="1" spans="1:3" ht="12.75">
      <c r="A1" s="19" t="str">
        <f>'до 150 кВт'!A1:C1</f>
        <v>МАРТ 2013 г.</v>
      </c>
      <c r="B1" s="19"/>
      <c r="C1" s="19"/>
    </row>
    <row r="3" spans="1:19" ht="15.75">
      <c r="A3" s="20" t="s">
        <v>0</v>
      </c>
      <c r="B3" s="20"/>
      <c r="C3" s="20"/>
      <c r="D3" s="20"/>
      <c r="E3" s="10"/>
      <c r="F3" s="19" t="s">
        <v>17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1" t="s">
        <v>1</v>
      </c>
      <c r="B4" s="21"/>
      <c r="C4" s="21"/>
      <c r="D4" s="21"/>
      <c r="E4" s="21"/>
      <c r="F4" s="21"/>
      <c r="G4" s="2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1" t="s">
        <v>2</v>
      </c>
      <c r="B5" s="21"/>
      <c r="C5" s="21"/>
      <c r="D5" s="21"/>
      <c r="E5" s="21"/>
      <c r="F5" s="21"/>
      <c r="G5" s="21"/>
      <c r="H5" s="2"/>
      <c r="I5" s="2"/>
      <c r="J5" s="25" t="s">
        <v>6</v>
      </c>
      <c r="K5" s="25" t="s">
        <v>3</v>
      </c>
      <c r="L5" s="25"/>
      <c r="M5" s="25"/>
      <c r="N5" s="25"/>
      <c r="O5" s="2"/>
      <c r="P5" s="2"/>
      <c r="Q5" s="2"/>
      <c r="R5" s="2"/>
      <c r="S5" s="2"/>
    </row>
    <row r="6" spans="1:21" ht="15.75" customHeight="1" thickBot="1">
      <c r="A6" s="11" t="s">
        <v>4</v>
      </c>
      <c r="B6" s="12"/>
      <c r="C6" s="13"/>
      <c r="D6" s="17" t="s">
        <v>5</v>
      </c>
      <c r="E6" s="17"/>
      <c r="F6" s="17"/>
      <c r="G6" s="18"/>
      <c r="H6" s="2"/>
      <c r="I6" s="2"/>
      <c r="J6" s="25"/>
      <c r="K6" s="7" t="s">
        <v>7</v>
      </c>
      <c r="L6" s="7" t="s">
        <v>8</v>
      </c>
      <c r="M6" s="7" t="s">
        <v>9</v>
      </c>
      <c r="N6" s="7" t="s">
        <v>10</v>
      </c>
      <c r="O6" s="2"/>
      <c r="P6" s="2"/>
      <c r="Q6" s="2"/>
      <c r="R6" s="2"/>
      <c r="S6" s="2"/>
      <c r="T6" s="2"/>
      <c r="U6" s="2"/>
    </row>
    <row r="7" spans="1:21" ht="15.75" thickBot="1">
      <c r="A7" s="14"/>
      <c r="B7" s="15"/>
      <c r="C7" s="16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4" t="str">
        <f>'до 150 кВт'!J7</f>
        <v>1037,38</v>
      </c>
      <c r="K7" s="8">
        <v>1034.176</v>
      </c>
      <c r="L7" s="8">
        <v>1322.776</v>
      </c>
      <c r="M7" s="8">
        <v>1796.506</v>
      </c>
      <c r="N7" s="8">
        <v>2848.916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22" t="s">
        <v>11</v>
      </c>
      <c r="B8" s="23"/>
      <c r="C8" s="24"/>
      <c r="D8" s="5">
        <f>$J$7+K7</f>
        <v>2071.556</v>
      </c>
      <c r="E8" s="5">
        <f>$J$7+L7</f>
        <v>2360.156</v>
      </c>
      <c r="F8" s="5">
        <f>$J$7+M7</f>
        <v>2833.8860000000004</v>
      </c>
      <c r="G8" s="5">
        <f>$J$7+N7</f>
        <v>3886.2960000000003</v>
      </c>
      <c r="H8" s="2"/>
      <c r="I8" s="2"/>
      <c r="J8" s="4" t="str">
        <f>'до 150 кВт'!J8</f>
        <v>1295,25</v>
      </c>
      <c r="K8" s="8">
        <f>K7</f>
        <v>1034.176</v>
      </c>
      <c r="L8" s="8">
        <f>L7</f>
        <v>1322.776</v>
      </c>
      <c r="M8" s="8">
        <f>M7</f>
        <v>1796.506</v>
      </c>
      <c r="N8" s="8">
        <f>N7</f>
        <v>2848.916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22" t="s">
        <v>12</v>
      </c>
      <c r="B9" s="23"/>
      <c r="C9" s="24"/>
      <c r="D9" s="5">
        <f>$J$8+K8</f>
        <v>2329.426</v>
      </c>
      <c r="E9" s="5">
        <f>$J$8+L8</f>
        <v>2618.026</v>
      </c>
      <c r="F9" s="5">
        <f>$J$8+M8</f>
        <v>3091.7560000000003</v>
      </c>
      <c r="G9" s="5">
        <f>$J$8+N8</f>
        <v>4144.166</v>
      </c>
      <c r="H9" s="2"/>
      <c r="I9" s="2"/>
      <c r="J9" s="4" t="str">
        <f>'до 150 кВт'!J9</f>
        <v>1354,27</v>
      </c>
      <c r="K9" s="8">
        <f>K7</f>
        <v>1034.176</v>
      </c>
      <c r="L9" s="8">
        <f>L7</f>
        <v>1322.776</v>
      </c>
      <c r="M9" s="8">
        <f>M7</f>
        <v>1796.506</v>
      </c>
      <c r="N9" s="8">
        <f>N7</f>
        <v>2848.916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22" t="s">
        <v>13</v>
      </c>
      <c r="B10" s="23"/>
      <c r="C10" s="24"/>
      <c r="D10" s="5">
        <f>$J$9+K9</f>
        <v>2388.446</v>
      </c>
      <c r="E10" s="5">
        <f>$J$9+L9</f>
        <v>2677.0460000000003</v>
      </c>
      <c r="F10" s="5">
        <f>$J$9+M9</f>
        <v>3150.776</v>
      </c>
      <c r="G10" s="5">
        <f>$J$9+N9</f>
        <v>4203.186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2" spans="1:8" ht="29.25" customHeight="1" thickBot="1">
      <c r="A12" s="21" t="s">
        <v>14</v>
      </c>
      <c r="B12" s="21"/>
      <c r="C12" s="21"/>
      <c r="D12" s="21"/>
      <c r="E12" s="21"/>
      <c r="F12" s="21"/>
      <c r="G12" s="21"/>
      <c r="H12" s="2"/>
    </row>
    <row r="13" spans="1:14" ht="15.75" thickBot="1">
      <c r="A13" s="11" t="s">
        <v>4</v>
      </c>
      <c r="B13" s="12"/>
      <c r="C13" s="13"/>
      <c r="D13" s="17" t="s">
        <v>5</v>
      </c>
      <c r="E13" s="17"/>
      <c r="F13" s="17"/>
      <c r="G13" s="18"/>
      <c r="H13" s="2"/>
      <c r="J13" s="25" t="s">
        <v>6</v>
      </c>
      <c r="K13" s="25" t="s">
        <v>3</v>
      </c>
      <c r="L13" s="25"/>
      <c r="M13" s="25"/>
      <c r="N13" s="25"/>
    </row>
    <row r="14" spans="1:14" ht="15.75" thickBot="1">
      <c r="A14" s="14"/>
      <c r="B14" s="15"/>
      <c r="C14" s="16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25"/>
      <c r="K14" s="7" t="s">
        <v>7</v>
      </c>
      <c r="L14" s="7" t="s">
        <v>8</v>
      </c>
      <c r="M14" s="7" t="s">
        <v>9</v>
      </c>
      <c r="N14" s="7" t="s">
        <v>10</v>
      </c>
    </row>
    <row r="15" spans="1:14" ht="19.5" customHeight="1" thickBot="1">
      <c r="A15" s="22" t="s">
        <v>11</v>
      </c>
      <c r="B15" s="23"/>
      <c r="C15" s="24"/>
      <c r="D15" s="5">
        <f>$J$15+K15</f>
        <v>2071.556</v>
      </c>
      <c r="E15" s="5">
        <f>$J$15+L15</f>
        <v>2360.156</v>
      </c>
      <c r="F15" s="5">
        <f>$J$15+M15</f>
        <v>2833.8860000000004</v>
      </c>
      <c r="G15" s="5">
        <f>$J$15+N15</f>
        <v>3886.2960000000003</v>
      </c>
      <c r="H15" s="2"/>
      <c r="J15" s="9" t="str">
        <f>'до 150 кВт'!J15</f>
        <v>1037,38</v>
      </c>
      <c r="K15" s="8">
        <f>K7</f>
        <v>1034.176</v>
      </c>
      <c r="L15" s="8">
        <f>L7</f>
        <v>1322.776</v>
      </c>
      <c r="M15" s="8">
        <f>M7</f>
        <v>1796.506</v>
      </c>
      <c r="N15" s="8">
        <f>N7</f>
        <v>2848.916</v>
      </c>
    </row>
    <row r="16" spans="1:14" ht="19.5" customHeight="1" thickBot="1">
      <c r="A16" s="22" t="s">
        <v>15</v>
      </c>
      <c r="B16" s="23"/>
      <c r="C16" s="24"/>
      <c r="D16" s="5">
        <f>$J$16+K16</f>
        <v>2344.7659999999996</v>
      </c>
      <c r="E16" s="5">
        <f>$J$16+L16</f>
        <v>2633.366</v>
      </c>
      <c r="F16" s="5">
        <f>$J$16+M16</f>
        <v>3107.096</v>
      </c>
      <c r="G16" s="5">
        <f>$J$16+N16</f>
        <v>4159.506</v>
      </c>
      <c r="H16" s="2"/>
      <c r="J16" s="9" t="str">
        <f>'до 150 кВт'!J16</f>
        <v>1310,59</v>
      </c>
      <c r="K16" s="8">
        <f>K7</f>
        <v>1034.176</v>
      </c>
      <c r="L16" s="8">
        <f>L7</f>
        <v>1322.776</v>
      </c>
      <c r="M16" s="8">
        <f>M7</f>
        <v>1796.506</v>
      </c>
      <c r="N16" s="8">
        <f>N7</f>
        <v>2848.916</v>
      </c>
    </row>
  </sheetData>
  <sheetProtection/>
  <mergeCells count="19">
    <mergeCell ref="A15:C15"/>
    <mergeCell ref="A16:C16"/>
    <mergeCell ref="J5:J6"/>
    <mergeCell ref="K5:N5"/>
    <mergeCell ref="J13:J14"/>
    <mergeCell ref="K13:N13"/>
    <mergeCell ref="A8:C8"/>
    <mergeCell ref="A9:C9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D6:G6"/>
    <mergeCell ref="F3:G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zoomScalePageLayoutView="0" workbookViewId="0" topLeftCell="A1">
      <selection activeCell="A1" sqref="A1:C1"/>
    </sheetView>
  </sheetViews>
  <sheetFormatPr defaultColWidth="9.00390625" defaultRowHeight="12.75"/>
  <cols>
    <col min="3" max="3" width="9.125" style="0" customWidth="1"/>
    <col min="4" max="7" width="15.75390625" style="1" customWidth="1"/>
    <col min="9" max="9" width="9.125" style="0" customWidth="1"/>
    <col min="10" max="14" width="9.125" style="0" hidden="1" customWidth="1"/>
    <col min="15" max="19" width="9.125" style="0" customWidth="1"/>
  </cols>
  <sheetData>
    <row r="1" spans="1:3" ht="12.75">
      <c r="A1" s="19" t="str">
        <f>'до 150 кВт'!A1:C1</f>
        <v>МАРТ 2013 г.</v>
      </c>
      <c r="B1" s="19"/>
      <c r="C1" s="19"/>
    </row>
    <row r="3" spans="1:19" ht="15.75">
      <c r="A3" s="20" t="s">
        <v>0</v>
      </c>
      <c r="B3" s="20"/>
      <c r="C3" s="20"/>
      <c r="D3" s="20"/>
      <c r="E3" s="10"/>
      <c r="F3" s="19" t="s">
        <v>18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1" t="s">
        <v>1</v>
      </c>
      <c r="B4" s="21"/>
      <c r="C4" s="21"/>
      <c r="D4" s="21"/>
      <c r="E4" s="21"/>
      <c r="F4" s="21"/>
      <c r="G4" s="2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1" t="s">
        <v>2</v>
      </c>
      <c r="B5" s="21"/>
      <c r="C5" s="21"/>
      <c r="D5" s="21"/>
      <c r="E5" s="21"/>
      <c r="F5" s="21"/>
      <c r="G5" s="21"/>
      <c r="H5" s="2"/>
      <c r="I5" s="2"/>
      <c r="J5" s="25" t="s">
        <v>6</v>
      </c>
      <c r="K5" s="25" t="s">
        <v>3</v>
      </c>
      <c r="L5" s="25"/>
      <c r="M5" s="25"/>
      <c r="N5" s="25"/>
      <c r="O5" s="2"/>
      <c r="P5" s="2"/>
      <c r="Q5" s="2"/>
      <c r="R5" s="2"/>
      <c r="S5" s="2"/>
    </row>
    <row r="6" spans="1:21" ht="15.75" customHeight="1" thickBot="1">
      <c r="A6" s="11" t="s">
        <v>4</v>
      </c>
      <c r="B6" s="12"/>
      <c r="C6" s="13"/>
      <c r="D6" s="17" t="s">
        <v>5</v>
      </c>
      <c r="E6" s="17"/>
      <c r="F6" s="17"/>
      <c r="G6" s="18"/>
      <c r="H6" s="2"/>
      <c r="I6" s="2"/>
      <c r="J6" s="25"/>
      <c r="K6" s="7" t="s">
        <v>7</v>
      </c>
      <c r="L6" s="7" t="s">
        <v>8</v>
      </c>
      <c r="M6" s="7" t="s">
        <v>9</v>
      </c>
      <c r="N6" s="7" t="s">
        <v>10</v>
      </c>
      <c r="O6" s="2"/>
      <c r="P6" s="2"/>
      <c r="Q6" s="2"/>
      <c r="R6" s="2"/>
      <c r="S6" s="2"/>
      <c r="T6" s="2"/>
      <c r="U6" s="2"/>
    </row>
    <row r="7" spans="1:21" ht="15.75" thickBot="1">
      <c r="A7" s="14"/>
      <c r="B7" s="15"/>
      <c r="C7" s="16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4" t="str">
        <f>'до 150 кВт'!J7</f>
        <v>1037,38</v>
      </c>
      <c r="K7" s="8">
        <v>1005.886</v>
      </c>
      <c r="L7" s="8">
        <v>1294.486</v>
      </c>
      <c r="M7" s="8">
        <v>1768.216</v>
      </c>
      <c r="N7" s="8">
        <v>2820.626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22" t="s">
        <v>11</v>
      </c>
      <c r="B8" s="23"/>
      <c r="C8" s="24"/>
      <c r="D8" s="5">
        <f>$J$7+K7</f>
        <v>2043.266</v>
      </c>
      <c r="E8" s="5">
        <f>$J$7+L7</f>
        <v>2331.866</v>
      </c>
      <c r="F8" s="5">
        <f>$J$7+M7</f>
        <v>2805.596</v>
      </c>
      <c r="G8" s="5">
        <f>$J$7+N7</f>
        <v>3858.0060000000003</v>
      </c>
      <c r="H8" s="2"/>
      <c r="I8" s="2"/>
      <c r="J8" s="4" t="str">
        <f>'до 150 кВт'!J8</f>
        <v>1295,25</v>
      </c>
      <c r="K8" s="8">
        <f>K7</f>
        <v>1005.886</v>
      </c>
      <c r="L8" s="8">
        <f>L7</f>
        <v>1294.486</v>
      </c>
      <c r="M8" s="8">
        <f>M7</f>
        <v>1768.216</v>
      </c>
      <c r="N8" s="8">
        <f>N7</f>
        <v>2820.626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22" t="s">
        <v>12</v>
      </c>
      <c r="B9" s="23"/>
      <c r="C9" s="24"/>
      <c r="D9" s="5">
        <f>$J$8+K8</f>
        <v>2301.136</v>
      </c>
      <c r="E9" s="5">
        <f>$J$8+L8</f>
        <v>2589.736</v>
      </c>
      <c r="F9" s="5">
        <f>$J$8+M8</f>
        <v>3063.466</v>
      </c>
      <c r="G9" s="5">
        <f>$J$8+N8</f>
        <v>4115.876</v>
      </c>
      <c r="H9" s="2"/>
      <c r="I9" s="2"/>
      <c r="J9" s="4" t="str">
        <f>'до 150 кВт'!J9</f>
        <v>1354,27</v>
      </c>
      <c r="K9" s="8">
        <f>K7</f>
        <v>1005.886</v>
      </c>
      <c r="L9" s="8">
        <f>L7</f>
        <v>1294.486</v>
      </c>
      <c r="M9" s="8">
        <f>M7</f>
        <v>1768.216</v>
      </c>
      <c r="N9" s="8">
        <f>N7</f>
        <v>2820.626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22" t="s">
        <v>13</v>
      </c>
      <c r="B10" s="23"/>
      <c r="C10" s="24"/>
      <c r="D10" s="5">
        <f>$J$9+K9</f>
        <v>2360.156</v>
      </c>
      <c r="E10" s="5">
        <f>$J$9+L9</f>
        <v>2648.7560000000003</v>
      </c>
      <c r="F10" s="5">
        <f>$J$9+M9</f>
        <v>3122.486</v>
      </c>
      <c r="G10" s="5">
        <f>$J$9+N9</f>
        <v>4174.896000000001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2" spans="1:8" ht="29.25" customHeight="1" thickBot="1">
      <c r="A12" s="21" t="s">
        <v>14</v>
      </c>
      <c r="B12" s="21"/>
      <c r="C12" s="21"/>
      <c r="D12" s="21"/>
      <c r="E12" s="21"/>
      <c r="F12" s="21"/>
      <c r="G12" s="21"/>
      <c r="H12" s="2"/>
    </row>
    <row r="13" spans="1:14" ht="15.75" thickBot="1">
      <c r="A13" s="11" t="s">
        <v>4</v>
      </c>
      <c r="B13" s="12"/>
      <c r="C13" s="13"/>
      <c r="D13" s="17" t="s">
        <v>5</v>
      </c>
      <c r="E13" s="17"/>
      <c r="F13" s="17"/>
      <c r="G13" s="18"/>
      <c r="H13" s="2"/>
      <c r="J13" s="25" t="s">
        <v>6</v>
      </c>
      <c r="K13" s="25" t="s">
        <v>3</v>
      </c>
      <c r="L13" s="25"/>
      <c r="M13" s="25"/>
      <c r="N13" s="25"/>
    </row>
    <row r="14" spans="1:14" ht="15.75" thickBot="1">
      <c r="A14" s="14"/>
      <c r="B14" s="15"/>
      <c r="C14" s="16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25"/>
      <c r="K14" s="7" t="s">
        <v>7</v>
      </c>
      <c r="L14" s="7" t="s">
        <v>8</v>
      </c>
      <c r="M14" s="7" t="s">
        <v>9</v>
      </c>
      <c r="N14" s="7" t="s">
        <v>10</v>
      </c>
    </row>
    <row r="15" spans="1:14" ht="19.5" customHeight="1" thickBot="1">
      <c r="A15" s="22" t="s">
        <v>11</v>
      </c>
      <c r="B15" s="23"/>
      <c r="C15" s="24"/>
      <c r="D15" s="5">
        <f>$J$15+K15</f>
        <v>2043.266</v>
      </c>
      <c r="E15" s="5">
        <f>$J$15+L15</f>
        <v>2331.866</v>
      </c>
      <c r="F15" s="5">
        <f>$J$15+M15</f>
        <v>2805.596</v>
      </c>
      <c r="G15" s="5">
        <f>$J$15+N15</f>
        <v>3858.0060000000003</v>
      </c>
      <c r="H15" s="2"/>
      <c r="J15" s="9" t="str">
        <f>'до 150 кВт'!J15</f>
        <v>1037,38</v>
      </c>
      <c r="K15" s="8">
        <f>K7</f>
        <v>1005.886</v>
      </c>
      <c r="L15" s="8">
        <f>L7</f>
        <v>1294.486</v>
      </c>
      <c r="M15" s="8">
        <f>M7</f>
        <v>1768.216</v>
      </c>
      <c r="N15" s="8">
        <f>N7</f>
        <v>2820.626</v>
      </c>
    </row>
    <row r="16" spans="1:14" ht="19.5" customHeight="1" thickBot="1">
      <c r="A16" s="22" t="s">
        <v>15</v>
      </c>
      <c r="B16" s="23"/>
      <c r="C16" s="24"/>
      <c r="D16" s="5">
        <f>$J$16+K16</f>
        <v>2316.4759999999997</v>
      </c>
      <c r="E16" s="5">
        <f>$J$16+L16</f>
        <v>2605.076</v>
      </c>
      <c r="F16" s="5">
        <f>$J$16+M16</f>
        <v>3078.8059999999996</v>
      </c>
      <c r="G16" s="5">
        <f>$J$16+N16</f>
        <v>4131.216</v>
      </c>
      <c r="H16" s="2"/>
      <c r="J16" s="9" t="str">
        <f>'до 150 кВт'!J16</f>
        <v>1310,59</v>
      </c>
      <c r="K16" s="8">
        <f>K7</f>
        <v>1005.886</v>
      </c>
      <c r="L16" s="8">
        <f>L7</f>
        <v>1294.486</v>
      </c>
      <c r="M16" s="8">
        <f>M7</f>
        <v>1768.216</v>
      </c>
      <c r="N16" s="8">
        <f>N7</f>
        <v>2820.626</v>
      </c>
    </row>
  </sheetData>
  <sheetProtection/>
  <mergeCells count="19">
    <mergeCell ref="A15:C15"/>
    <mergeCell ref="A16:C16"/>
    <mergeCell ref="J5:J6"/>
    <mergeCell ref="K5:N5"/>
    <mergeCell ref="J13:J14"/>
    <mergeCell ref="K13:N13"/>
    <mergeCell ref="A8:C8"/>
    <mergeCell ref="A9:C9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D6:G6"/>
    <mergeCell ref="F3:G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zoomScalePageLayoutView="0" workbookViewId="0" topLeftCell="A1">
      <selection activeCell="A1" sqref="A1:C1"/>
    </sheetView>
  </sheetViews>
  <sheetFormatPr defaultColWidth="9.00390625" defaultRowHeight="12.75"/>
  <cols>
    <col min="3" max="3" width="9.125" style="0" customWidth="1"/>
    <col min="4" max="7" width="15.75390625" style="1" customWidth="1"/>
    <col min="9" max="9" width="9.125" style="0" customWidth="1"/>
    <col min="10" max="14" width="9.125" style="0" hidden="1" customWidth="1"/>
    <col min="15" max="19" width="9.125" style="0" customWidth="1"/>
  </cols>
  <sheetData>
    <row r="1" spans="1:3" ht="12.75">
      <c r="A1" s="19" t="str">
        <f>'до 150 кВт'!A1:C1</f>
        <v>МАРТ 2013 г.</v>
      </c>
      <c r="B1" s="19"/>
      <c r="C1" s="19"/>
    </row>
    <row r="3" spans="1:19" ht="15.75">
      <c r="A3" s="20" t="s">
        <v>0</v>
      </c>
      <c r="B3" s="20"/>
      <c r="C3" s="20"/>
      <c r="D3" s="20"/>
      <c r="E3" s="10"/>
      <c r="F3" s="19" t="s">
        <v>19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1" t="s">
        <v>1</v>
      </c>
      <c r="B4" s="21"/>
      <c r="C4" s="21"/>
      <c r="D4" s="21"/>
      <c r="E4" s="21"/>
      <c r="F4" s="21"/>
      <c r="G4" s="2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1" t="s">
        <v>2</v>
      </c>
      <c r="B5" s="21"/>
      <c r="C5" s="21"/>
      <c r="D5" s="21"/>
      <c r="E5" s="21"/>
      <c r="F5" s="21"/>
      <c r="G5" s="21"/>
      <c r="H5" s="2"/>
      <c r="I5" s="2"/>
      <c r="J5" s="25" t="s">
        <v>6</v>
      </c>
      <c r="K5" s="25" t="s">
        <v>3</v>
      </c>
      <c r="L5" s="25"/>
      <c r="M5" s="25"/>
      <c r="N5" s="25"/>
      <c r="O5" s="2"/>
      <c r="P5" s="2"/>
      <c r="Q5" s="2"/>
      <c r="R5" s="2"/>
      <c r="S5" s="2"/>
    </row>
    <row r="6" spans="1:21" ht="15.75" customHeight="1" thickBot="1">
      <c r="A6" s="11" t="s">
        <v>4</v>
      </c>
      <c r="B6" s="12"/>
      <c r="C6" s="13"/>
      <c r="D6" s="17" t="s">
        <v>5</v>
      </c>
      <c r="E6" s="17"/>
      <c r="F6" s="17"/>
      <c r="G6" s="18"/>
      <c r="H6" s="2"/>
      <c r="I6" s="2"/>
      <c r="J6" s="25"/>
      <c r="K6" s="7" t="s">
        <v>7</v>
      </c>
      <c r="L6" s="7" t="s">
        <v>8</v>
      </c>
      <c r="M6" s="7" t="s">
        <v>9</v>
      </c>
      <c r="N6" s="7" t="s">
        <v>10</v>
      </c>
      <c r="O6" s="2"/>
      <c r="P6" s="2"/>
      <c r="Q6" s="2"/>
      <c r="R6" s="2"/>
      <c r="S6" s="2"/>
      <c r="T6" s="2"/>
      <c r="U6" s="2"/>
    </row>
    <row r="7" spans="1:21" ht="15.75" thickBot="1">
      <c r="A7" s="14"/>
      <c r="B7" s="15"/>
      <c r="C7" s="16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4" t="str">
        <f>'до 150 кВт'!J7</f>
        <v>1037,38</v>
      </c>
      <c r="K7" s="8">
        <v>980.476</v>
      </c>
      <c r="L7" s="8">
        <v>1269.076</v>
      </c>
      <c r="M7" s="8">
        <v>1742.806</v>
      </c>
      <c r="N7" s="8">
        <v>2795.216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22" t="s">
        <v>11</v>
      </c>
      <c r="B8" s="23"/>
      <c r="C8" s="24"/>
      <c r="D8" s="5">
        <f>$J$7+K7</f>
        <v>2017.8560000000002</v>
      </c>
      <c r="E8" s="5">
        <f>$J$7+L7</f>
        <v>2306.456</v>
      </c>
      <c r="F8" s="5">
        <f>$J$7+M7</f>
        <v>2780.186</v>
      </c>
      <c r="G8" s="5">
        <f>$J$7+N7</f>
        <v>3832.596</v>
      </c>
      <c r="H8" s="2"/>
      <c r="I8" s="2"/>
      <c r="J8" s="4" t="str">
        <f>'до 150 кВт'!J8</f>
        <v>1295,25</v>
      </c>
      <c r="K8" s="8">
        <f>K7</f>
        <v>980.476</v>
      </c>
      <c r="L8" s="8">
        <f>L7</f>
        <v>1269.076</v>
      </c>
      <c r="M8" s="8">
        <f>M7</f>
        <v>1742.806</v>
      </c>
      <c r="N8" s="8">
        <f>N7</f>
        <v>2795.216</v>
      </c>
      <c r="O8" s="2"/>
      <c r="P8" s="6"/>
      <c r="Q8" s="2"/>
      <c r="R8" s="2"/>
      <c r="S8" s="2"/>
      <c r="T8" s="2"/>
      <c r="U8" s="2"/>
    </row>
    <row r="9" spans="1:21" ht="19.5" customHeight="1" thickBot="1">
      <c r="A9" s="22" t="s">
        <v>12</v>
      </c>
      <c r="B9" s="23"/>
      <c r="C9" s="24"/>
      <c r="D9" s="5">
        <f>$J$8+K8</f>
        <v>2275.726</v>
      </c>
      <c r="E9" s="5">
        <f>$J$8+L8</f>
        <v>2564.326</v>
      </c>
      <c r="F9" s="5">
        <f>$J$8+M8</f>
        <v>3038.056</v>
      </c>
      <c r="G9" s="5">
        <f>$J$8+N8</f>
        <v>4090.466</v>
      </c>
      <c r="H9" s="2"/>
      <c r="I9" s="2"/>
      <c r="J9" s="4" t="str">
        <f>'до 150 кВт'!J9</f>
        <v>1354,27</v>
      </c>
      <c r="K9" s="8">
        <f>K7</f>
        <v>980.476</v>
      </c>
      <c r="L9" s="8">
        <f>L7</f>
        <v>1269.076</v>
      </c>
      <c r="M9" s="8">
        <f>M7</f>
        <v>1742.806</v>
      </c>
      <c r="N9" s="8">
        <f>N7</f>
        <v>2795.216</v>
      </c>
      <c r="O9" s="2"/>
      <c r="P9" s="6"/>
      <c r="Q9" s="2"/>
      <c r="R9" s="2"/>
      <c r="S9" s="2"/>
      <c r="T9" s="2"/>
      <c r="U9" s="2"/>
    </row>
    <row r="10" spans="1:21" ht="19.5" customHeight="1" thickBot="1">
      <c r="A10" s="22" t="s">
        <v>13</v>
      </c>
      <c r="B10" s="23"/>
      <c r="C10" s="24"/>
      <c r="D10" s="5">
        <f>$J$9+K9</f>
        <v>2334.746</v>
      </c>
      <c r="E10" s="5">
        <f>$J$9+L9</f>
        <v>2623.346</v>
      </c>
      <c r="F10" s="5">
        <f>$J$9+M9</f>
        <v>3097.076</v>
      </c>
      <c r="G10" s="5">
        <f>$J$9+N9</f>
        <v>4149.486</v>
      </c>
      <c r="H10" s="2"/>
      <c r="I10" s="2"/>
      <c r="J10" s="2"/>
      <c r="K10" s="2"/>
      <c r="L10" s="2"/>
      <c r="M10" s="2"/>
      <c r="N10" s="2"/>
      <c r="O10" s="2"/>
      <c r="P10" s="6"/>
      <c r="Q10" s="2"/>
      <c r="R10" s="2"/>
      <c r="S10" s="2"/>
      <c r="T10" s="2"/>
      <c r="U10" s="2"/>
    </row>
    <row r="12" spans="1:8" ht="29.25" customHeight="1" thickBot="1">
      <c r="A12" s="21" t="s">
        <v>14</v>
      </c>
      <c r="B12" s="21"/>
      <c r="C12" s="21"/>
      <c r="D12" s="21"/>
      <c r="E12" s="21"/>
      <c r="F12" s="21"/>
      <c r="G12" s="21"/>
      <c r="H12" s="2"/>
    </row>
    <row r="13" spans="1:14" ht="15.75" thickBot="1">
      <c r="A13" s="11" t="s">
        <v>4</v>
      </c>
      <c r="B13" s="12"/>
      <c r="C13" s="13"/>
      <c r="D13" s="17" t="s">
        <v>5</v>
      </c>
      <c r="E13" s="17"/>
      <c r="F13" s="17"/>
      <c r="G13" s="18"/>
      <c r="H13" s="2"/>
      <c r="J13" s="25" t="s">
        <v>6</v>
      </c>
      <c r="K13" s="25" t="s">
        <v>3</v>
      </c>
      <c r="L13" s="25"/>
      <c r="M13" s="25"/>
      <c r="N13" s="25"/>
    </row>
    <row r="14" spans="1:14" ht="15.75" thickBot="1">
      <c r="A14" s="14"/>
      <c r="B14" s="15"/>
      <c r="C14" s="16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25"/>
      <c r="K14" s="7" t="s">
        <v>7</v>
      </c>
      <c r="L14" s="7" t="s">
        <v>8</v>
      </c>
      <c r="M14" s="7" t="s">
        <v>9</v>
      </c>
      <c r="N14" s="7" t="s">
        <v>10</v>
      </c>
    </row>
    <row r="15" spans="1:14" ht="19.5" customHeight="1" thickBot="1">
      <c r="A15" s="22" t="s">
        <v>11</v>
      </c>
      <c r="B15" s="23"/>
      <c r="C15" s="24"/>
      <c r="D15" s="5">
        <f>$J$15+K15</f>
        <v>2017.8560000000002</v>
      </c>
      <c r="E15" s="5">
        <f>$J$15+L15</f>
        <v>2306.456</v>
      </c>
      <c r="F15" s="5">
        <f>$J$15+M15</f>
        <v>2780.186</v>
      </c>
      <c r="G15" s="5">
        <f>$J$15+N15</f>
        <v>3832.596</v>
      </c>
      <c r="H15" s="2"/>
      <c r="J15" s="9" t="str">
        <f>'до 150 кВт'!J15</f>
        <v>1037,38</v>
      </c>
      <c r="K15" s="8">
        <f>K7</f>
        <v>980.476</v>
      </c>
      <c r="L15" s="8">
        <f>L7</f>
        <v>1269.076</v>
      </c>
      <c r="M15" s="8">
        <f>M7</f>
        <v>1742.806</v>
      </c>
      <c r="N15" s="8">
        <f>N7</f>
        <v>2795.216</v>
      </c>
    </row>
    <row r="16" spans="1:14" ht="19.5" customHeight="1" thickBot="1">
      <c r="A16" s="22" t="s">
        <v>15</v>
      </c>
      <c r="B16" s="23"/>
      <c r="C16" s="24"/>
      <c r="D16" s="5">
        <f>$J$16+K16</f>
        <v>2291.066</v>
      </c>
      <c r="E16" s="5">
        <f>$J$16+L16</f>
        <v>2579.666</v>
      </c>
      <c r="F16" s="5">
        <f>$J$16+M16</f>
        <v>3053.3959999999997</v>
      </c>
      <c r="G16" s="5">
        <f>$J$16+N16</f>
        <v>4105.806</v>
      </c>
      <c r="H16" s="2"/>
      <c r="J16" s="9" t="str">
        <f>'до 150 кВт'!J16</f>
        <v>1310,59</v>
      </c>
      <c r="K16" s="8">
        <f>K7</f>
        <v>980.476</v>
      </c>
      <c r="L16" s="8">
        <f>L7</f>
        <v>1269.076</v>
      </c>
      <c r="M16" s="8">
        <f>M7</f>
        <v>1742.806</v>
      </c>
      <c r="N16" s="8">
        <f>N7</f>
        <v>2795.216</v>
      </c>
    </row>
  </sheetData>
  <sheetProtection/>
  <mergeCells count="19">
    <mergeCell ref="A15:C15"/>
    <mergeCell ref="A16:C16"/>
    <mergeCell ref="J5:J6"/>
    <mergeCell ref="K5:N5"/>
    <mergeCell ref="J13:J14"/>
    <mergeCell ref="K13:N13"/>
    <mergeCell ref="A8:C8"/>
    <mergeCell ref="A9:C9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D6:G6"/>
    <mergeCell ref="F3:G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2013-06-17T09:13:30Z</cp:lastPrinted>
  <dcterms:created xsi:type="dcterms:W3CDTF">2013-03-18T10:20:05Z</dcterms:created>
  <dcterms:modified xsi:type="dcterms:W3CDTF">2013-06-17T09:14:18Z</dcterms:modified>
  <cp:category/>
  <cp:version/>
  <cp:contentType/>
  <cp:contentStatus/>
</cp:coreProperties>
</file>