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<sst xmlns="http://schemas.openxmlformats.org/spreadsheetml/2006/main" count="142" uniqueCount="25">
  <si>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</si>
  <si>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</si>
  <si>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</si>
  <si>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</si>
  <si>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</si>
  <si>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</si>
  <si>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</si>
  <si>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</si>
  <si>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</si>
  <si>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</si>
  <si>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</si>
  <si>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</si>
  <si>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</si>
  <si>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</si>
  <si>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</si>
  <si>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</si>
  <si>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</si>
  <si>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</si>
  <si>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</si>
  <si>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</si>
  <si>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ДЕКАБРЬ  2013 г.</t>
  </si>
  <si>
    <t>1357,02</t>
  </si>
  <si>
    <t>2152,17</t>
  </si>
  <si>
    <t>5001,47</t>
  </si>
  <si>
    <t>2906,14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</si>
</sst>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0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0" width="9.125" style="0" customWidth="1"/>
    <col min="11" max="14" width="10.75390625" style="0" customWidth="1"/>
    <col min="15" max="19" width="9.125" style="0" customWidth="1"/>
  </cols>
  <sheetData>
    <row r="1" spans="1:3" ht="12.75">
      <c r="A1" s="30" t="s">
        <v>20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14">
        <v>1150.55</v>
      </c>
      <c r="L7" s="14">
        <v>1465.1299999999999</v>
      </c>
      <c r="M7" s="14">
        <v>1980</v>
      </c>
      <c r="N7" s="14">
        <v>3123.12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2507.5699999999997</v>
      </c>
      <c r="E8" s="5">
        <f>$J$7+L7</f>
        <v>2822.1499999999996</v>
      </c>
      <c r="F8" s="5">
        <f>$J$7+M7</f>
        <v>3337.02</v>
      </c>
      <c r="G8" s="5">
        <f>$J$7+N7</f>
        <v>4480.139999999999</v>
      </c>
      <c r="H8" s="2"/>
      <c r="I8" s="2"/>
      <c r="J8" s="4" t="s">
        <v>22</v>
      </c>
      <c r="K8" s="8">
        <f>K7</f>
        <v>1150.55</v>
      </c>
      <c r="L8" s="8">
        <f>L7</f>
        <v>1465.1299999999999</v>
      </c>
      <c r="M8" s="16">
        <f>M7</f>
        <v>1980</v>
      </c>
      <c r="N8" s="8">
        <f>N7</f>
        <v>3123.12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3302.7200000000003</v>
      </c>
      <c r="E9" s="5">
        <f>$J$8+L8</f>
        <v>3617.3</v>
      </c>
      <c r="F9" s="5">
        <f>$J$8+M8</f>
        <v>4132.17</v>
      </c>
      <c r="G9" s="5">
        <f>$J$8+N8</f>
        <v>5275.29</v>
      </c>
      <c r="H9" s="2"/>
      <c r="I9" s="2"/>
      <c r="J9" s="4" t="s">
        <v>23</v>
      </c>
      <c r="K9" s="8">
        <f>K7</f>
        <v>1150.55</v>
      </c>
      <c r="L9" s="8">
        <f>L7</f>
        <v>1465.1299999999999</v>
      </c>
      <c r="M9" s="16">
        <f>M7</f>
        <v>1980</v>
      </c>
      <c r="N9" s="8">
        <f>N7</f>
        <v>3123.12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6152.02</v>
      </c>
      <c r="E10" s="5">
        <f>$J$9+L9</f>
        <v>6466.6</v>
      </c>
      <c r="F10" s="5">
        <f>$J$9+M9</f>
        <v>6981.47</v>
      </c>
      <c r="G10" s="5">
        <f>$J$9+N9</f>
        <v>8124.59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2507.5699999999997</v>
      </c>
      <c r="E15" s="5">
        <f>$J$15+L15</f>
        <v>2822.1499999999996</v>
      </c>
      <c r="F15" s="5">
        <f>$J$15+M15</f>
        <v>3337.02</v>
      </c>
      <c r="G15" s="5">
        <f>$J$15+N15</f>
        <v>4480.139999999999</v>
      </c>
      <c r="H15" s="2"/>
      <c r="J15" s="9" t="s">
        <v>21</v>
      </c>
      <c r="K15" s="8">
        <f>K7</f>
        <v>1150.55</v>
      </c>
      <c r="L15" s="8">
        <f>L7</f>
        <v>1465.1299999999999</v>
      </c>
      <c r="M15" s="16">
        <f>M7</f>
        <v>1980</v>
      </c>
      <c r="N15" s="8">
        <f>N7</f>
        <v>3123.12</v>
      </c>
    </row>
    <row r="16" spans="1:14" ht="19.5" customHeight="1" thickBot="1">
      <c r="A16" s="17" t="s">
        <v>15</v>
      </c>
      <c r="B16" s="18"/>
      <c r="C16" s="19"/>
      <c r="D16" s="5">
        <f>$J$16+K16</f>
        <v>4056.6899999999996</v>
      </c>
      <c r="E16" s="5">
        <f>$J$16+L16</f>
        <v>4371.2699999999995</v>
      </c>
      <c r="F16" s="5">
        <f>$J$16+M16</f>
        <v>4886.139999999999</v>
      </c>
      <c r="G16" s="5">
        <f>$J$16+N16</f>
        <v>6029.26</v>
      </c>
      <c r="H16" s="2"/>
      <c r="J16" s="9" t="s">
        <v>24</v>
      </c>
      <c r="K16" s="8">
        <f>K7</f>
        <v>1150.55</v>
      </c>
      <c r="L16" s="8">
        <f>L7</f>
        <v>1465.1299999999999</v>
      </c>
      <c r="M16" s="16">
        <f>M7</f>
        <v>1980</v>
      </c>
      <c r="N16" s="8">
        <f>N7</f>
        <v>3123.12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30" t="str">
        <f>'до 150 кВт'!A1:C1</f>
        <v>ДЕКАБРЬ  2013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1357,02</v>
      </c>
      <c r="K7" s="11">
        <v>1140.76</v>
      </c>
      <c r="L7" s="11">
        <v>1455.34</v>
      </c>
      <c r="M7" s="11">
        <v>1970.21</v>
      </c>
      <c r="N7" s="11">
        <v>3113.33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2497.7799999999997</v>
      </c>
      <c r="E8" s="5">
        <f>$J$7+L7</f>
        <v>2812.3599999999997</v>
      </c>
      <c r="F8" s="5">
        <f>$J$7+M7</f>
        <v>3327.23</v>
      </c>
      <c r="G8" s="5">
        <f>$J$7+N7</f>
        <v>4470.35</v>
      </c>
      <c r="H8" s="2"/>
      <c r="I8" s="2"/>
      <c r="J8" s="12" t="str">
        <f>'до 150 кВт'!J8</f>
        <v>2152,17</v>
      </c>
      <c r="K8" s="8">
        <f>K7</f>
        <v>1140.76</v>
      </c>
      <c r="L8" s="8">
        <f>L7</f>
        <v>1455.34</v>
      </c>
      <c r="M8" s="8">
        <f>M7</f>
        <v>1970.21</v>
      </c>
      <c r="N8" s="8">
        <f>N7</f>
        <v>3113.33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3292.9300000000003</v>
      </c>
      <c r="E9" s="5">
        <f>$J$8+L8</f>
        <v>3607.51</v>
      </c>
      <c r="F9" s="5">
        <f>$J$8+M8</f>
        <v>4122.38</v>
      </c>
      <c r="G9" s="5">
        <f>$J$8+N8</f>
        <v>5265.5</v>
      </c>
      <c r="H9" s="2"/>
      <c r="I9" s="2"/>
      <c r="J9" s="12" t="str">
        <f>'до 150 кВт'!J9</f>
        <v>5001,47</v>
      </c>
      <c r="K9" s="8">
        <f>K7</f>
        <v>1140.76</v>
      </c>
      <c r="L9" s="8">
        <f>L7</f>
        <v>1455.34</v>
      </c>
      <c r="M9" s="8">
        <f>M7</f>
        <v>1970.21</v>
      </c>
      <c r="N9" s="8">
        <f>N7</f>
        <v>3113.33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6142.2300000000005</v>
      </c>
      <c r="E10" s="5">
        <f>$J$9+L9</f>
        <v>6456.81</v>
      </c>
      <c r="F10" s="5">
        <f>$J$9+M9</f>
        <v>6971.68</v>
      </c>
      <c r="G10" s="5">
        <f>$J$9+N9</f>
        <v>8114.8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2497.7799999999997</v>
      </c>
      <c r="E15" s="5">
        <f>$J$15+L15</f>
        <v>2812.3599999999997</v>
      </c>
      <c r="F15" s="5">
        <f>$J$15+M15</f>
        <v>3327.23</v>
      </c>
      <c r="G15" s="5">
        <f>$J$15+N15</f>
        <v>4470.35</v>
      </c>
      <c r="H15" s="2"/>
      <c r="J15" s="13" t="str">
        <f>'до 150 кВт'!J15</f>
        <v>1357,02</v>
      </c>
      <c r="K15" s="8">
        <f>K7</f>
        <v>1140.76</v>
      </c>
      <c r="L15" s="8">
        <f>L7</f>
        <v>1455.34</v>
      </c>
      <c r="M15" s="8">
        <f>M7</f>
        <v>1970.21</v>
      </c>
      <c r="N15" s="8">
        <f>N7</f>
        <v>3113.33</v>
      </c>
    </row>
    <row r="16" spans="1:14" ht="19.5" customHeight="1" thickBot="1">
      <c r="A16" s="17" t="s">
        <v>15</v>
      </c>
      <c r="B16" s="18"/>
      <c r="C16" s="19"/>
      <c r="D16" s="5">
        <f>$J$16+K16</f>
        <v>4046.8999999999996</v>
      </c>
      <c r="E16" s="5">
        <f>$J$16+L16</f>
        <v>4361.48</v>
      </c>
      <c r="F16" s="5">
        <f>$J$16+M16</f>
        <v>4876.35</v>
      </c>
      <c r="G16" s="5">
        <f>$J$16+N16</f>
        <v>6019.469999999999</v>
      </c>
      <c r="H16" s="2"/>
      <c r="J16" s="13" t="str">
        <f>'до 150 кВт'!J16</f>
        <v>2906,14</v>
      </c>
      <c r="K16" s="8">
        <f>K7</f>
        <v>1140.76</v>
      </c>
      <c r="L16" s="8">
        <f>L7</f>
        <v>1455.34</v>
      </c>
      <c r="M16" s="8">
        <f>M7</f>
        <v>1970.21</v>
      </c>
      <c r="N16" s="8">
        <f>N7</f>
        <v>3113.33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30" t="str">
        <f>'до 150 кВт'!A1:C1</f>
        <v>ДЕКАБРЬ  2013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1357,02</v>
      </c>
      <c r="K7" s="15">
        <v>1105.91</v>
      </c>
      <c r="L7" s="15">
        <v>1420.49</v>
      </c>
      <c r="M7" s="15">
        <v>1935.3600000000001</v>
      </c>
      <c r="N7" s="15">
        <v>3078.48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2462.9300000000003</v>
      </c>
      <c r="E8" s="5">
        <f>$J$7+L7</f>
        <v>2777.51</v>
      </c>
      <c r="F8" s="5">
        <f>$J$7+M7</f>
        <v>3292.38</v>
      </c>
      <c r="G8" s="5">
        <f>$J$7+N7</f>
        <v>4435.5</v>
      </c>
      <c r="H8" s="2"/>
      <c r="I8" s="2"/>
      <c r="J8" s="12" t="str">
        <f>'до 150 кВт'!J8</f>
        <v>2152,17</v>
      </c>
      <c r="K8" s="8">
        <f>K7</f>
        <v>1105.91</v>
      </c>
      <c r="L8" s="8">
        <f>L7</f>
        <v>1420.49</v>
      </c>
      <c r="M8" s="8">
        <f>M7</f>
        <v>1935.3600000000001</v>
      </c>
      <c r="N8" s="8">
        <f>N7</f>
        <v>3078.48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3258.08</v>
      </c>
      <c r="E9" s="5">
        <f>$J$8+L8</f>
        <v>3572.66</v>
      </c>
      <c r="F9" s="5">
        <f>$J$8+M8</f>
        <v>4087.53</v>
      </c>
      <c r="G9" s="5">
        <f>$J$8+N8</f>
        <v>5230.65</v>
      </c>
      <c r="H9" s="2"/>
      <c r="I9" s="2"/>
      <c r="J9" s="12" t="str">
        <f>'до 150 кВт'!J9</f>
        <v>5001,47</v>
      </c>
      <c r="K9" s="8">
        <f>K7</f>
        <v>1105.91</v>
      </c>
      <c r="L9" s="8">
        <f>L7</f>
        <v>1420.49</v>
      </c>
      <c r="M9" s="8">
        <f>M7</f>
        <v>1935.3600000000001</v>
      </c>
      <c r="N9" s="8">
        <f>N7</f>
        <v>3078.48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6107.38</v>
      </c>
      <c r="E10" s="5">
        <f>$J$9+L9</f>
        <v>6421.96</v>
      </c>
      <c r="F10" s="5">
        <f>$J$9+M9</f>
        <v>6936.83</v>
      </c>
      <c r="G10" s="5">
        <f>$J$9+N9</f>
        <v>8079.950000000001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2462.9300000000003</v>
      </c>
      <c r="E15" s="5">
        <f>$J$15+L15</f>
        <v>2777.51</v>
      </c>
      <c r="F15" s="5">
        <f>$J$15+M15</f>
        <v>3292.38</v>
      </c>
      <c r="G15" s="5">
        <f>$J$15+N15</f>
        <v>4435.5</v>
      </c>
      <c r="H15" s="2"/>
      <c r="J15" s="13" t="str">
        <f>'до 150 кВт'!J15</f>
        <v>1357,02</v>
      </c>
      <c r="K15" s="8">
        <f>K7</f>
        <v>1105.91</v>
      </c>
      <c r="L15" s="8">
        <f>L7</f>
        <v>1420.49</v>
      </c>
      <c r="M15" s="8">
        <f>M7</f>
        <v>1935.3600000000001</v>
      </c>
      <c r="N15" s="8">
        <f>N7</f>
        <v>3078.48</v>
      </c>
    </row>
    <row r="16" spans="1:14" ht="19.5" customHeight="1" thickBot="1">
      <c r="A16" s="17" t="s">
        <v>15</v>
      </c>
      <c r="B16" s="18"/>
      <c r="C16" s="19"/>
      <c r="D16" s="5">
        <f>$J$16+K16</f>
        <v>4012.05</v>
      </c>
      <c r="E16" s="5">
        <f>$J$16+L16</f>
        <v>4326.63</v>
      </c>
      <c r="F16" s="5">
        <f>$J$16+M16</f>
        <v>4841.5</v>
      </c>
      <c r="G16" s="5">
        <f>$J$16+N16</f>
        <v>5984.62</v>
      </c>
      <c r="H16" s="2"/>
      <c r="J16" s="13" t="str">
        <f>'до 150 кВт'!J16</f>
        <v>2906,14</v>
      </c>
      <c r="K16" s="8">
        <f>K7</f>
        <v>1105.91</v>
      </c>
      <c r="L16" s="8">
        <f>L7</f>
        <v>1420.49</v>
      </c>
      <c r="M16" s="8">
        <f>M7</f>
        <v>1935.3600000000001</v>
      </c>
      <c r="N16" s="8">
        <f>N7</f>
        <v>3078.48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30" t="str">
        <f>'до 150 кВт'!A1:C1</f>
        <v>ДЕКАБРЬ  2013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1357,02</v>
      </c>
      <c r="K7" s="11">
        <v>1074.76</v>
      </c>
      <c r="L7" s="11">
        <v>1389.34</v>
      </c>
      <c r="M7" s="11">
        <v>1904.21</v>
      </c>
      <c r="N7" s="11">
        <v>3047.33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2431.7799999999997</v>
      </c>
      <c r="E8" s="5">
        <f>$J$7+L7</f>
        <v>2746.3599999999997</v>
      </c>
      <c r="F8" s="5">
        <f>$J$7+M7</f>
        <v>3261.23</v>
      </c>
      <c r="G8" s="5">
        <f>$J$7+N7</f>
        <v>4404.35</v>
      </c>
      <c r="H8" s="2"/>
      <c r="I8" s="2"/>
      <c r="J8" s="12" t="str">
        <f>'до 150 кВт'!J8</f>
        <v>2152,17</v>
      </c>
      <c r="K8" s="8">
        <f>K7</f>
        <v>1074.76</v>
      </c>
      <c r="L8" s="8">
        <f>L7</f>
        <v>1389.34</v>
      </c>
      <c r="M8" s="8">
        <f>M7</f>
        <v>1904.21</v>
      </c>
      <c r="N8" s="8">
        <f>N7</f>
        <v>3047.33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3226.9300000000003</v>
      </c>
      <c r="E9" s="5">
        <f>$J$8+L8</f>
        <v>3541.51</v>
      </c>
      <c r="F9" s="5">
        <f>$J$8+M8</f>
        <v>4056.38</v>
      </c>
      <c r="G9" s="5">
        <f>$J$8+N8</f>
        <v>5199.5</v>
      </c>
      <c r="H9" s="2"/>
      <c r="I9" s="2"/>
      <c r="J9" s="12" t="str">
        <f>'до 150 кВт'!J9</f>
        <v>5001,47</v>
      </c>
      <c r="K9" s="8">
        <f>K7</f>
        <v>1074.76</v>
      </c>
      <c r="L9" s="8">
        <f>L7</f>
        <v>1389.34</v>
      </c>
      <c r="M9" s="8">
        <f>M7</f>
        <v>1904.21</v>
      </c>
      <c r="N9" s="8">
        <f>N7</f>
        <v>3047.33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6076.2300000000005</v>
      </c>
      <c r="E10" s="5">
        <f>$J$9+L9</f>
        <v>6390.81</v>
      </c>
      <c r="F10" s="5">
        <f>$J$9+M9</f>
        <v>6905.68</v>
      </c>
      <c r="G10" s="5">
        <f>$J$9+N9</f>
        <v>8048.8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2431.7799999999997</v>
      </c>
      <c r="E15" s="5">
        <f>$J$15+L15</f>
        <v>2746.3599999999997</v>
      </c>
      <c r="F15" s="5">
        <f>$J$15+M15</f>
        <v>3261.23</v>
      </c>
      <c r="G15" s="5">
        <f>$J$15+N15</f>
        <v>4404.35</v>
      </c>
      <c r="H15" s="2"/>
      <c r="J15" s="13" t="str">
        <f>'до 150 кВт'!J15</f>
        <v>1357,02</v>
      </c>
      <c r="K15" s="8">
        <f>K7</f>
        <v>1074.76</v>
      </c>
      <c r="L15" s="8">
        <f>L7</f>
        <v>1389.34</v>
      </c>
      <c r="M15" s="8">
        <f>M7</f>
        <v>1904.21</v>
      </c>
      <c r="N15" s="8">
        <f>N7</f>
        <v>3047.33</v>
      </c>
    </row>
    <row r="16" spans="1:14" ht="19.5" customHeight="1" thickBot="1">
      <c r="A16" s="17" t="s">
        <v>15</v>
      </c>
      <c r="B16" s="18"/>
      <c r="C16" s="19"/>
      <c r="D16" s="5">
        <f>$J$16+K16</f>
        <v>3980.8999999999996</v>
      </c>
      <c r="E16" s="5">
        <f>$J$16+L16</f>
        <v>4295.48</v>
      </c>
      <c r="F16" s="5">
        <f>$J$16+M16</f>
        <v>4810.35</v>
      </c>
      <c r="G16" s="5">
        <f>$J$16+N16</f>
        <v>5953.469999999999</v>
      </c>
      <c r="H16" s="2"/>
      <c r="J16" s="13" t="str">
        <f>'до 150 кВт'!J16</f>
        <v>2906,14</v>
      </c>
      <c r="K16" s="8">
        <f>K7</f>
        <v>1074.76</v>
      </c>
      <c r="L16" s="8">
        <f>L7</f>
        <v>1389.34</v>
      </c>
      <c r="M16" s="8">
        <f>M7</f>
        <v>1904.21</v>
      </c>
      <c r="N16" s="8">
        <f>N7</f>
        <v>3047.33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2014-01-15T12:23:42Z</cp:lastPrinted>
  <dcterms:created xsi:type="dcterms:W3CDTF">2013-03-18T10:20:05Z</dcterms:created>
  <dcterms:modified xsi:type="dcterms:W3CDTF">2014-01-15T12:23:57Z</dcterms:modified>
  <cp:category/>
  <cp:version/>
  <cp:contentType/>
  <cp:contentStatus/>
</cp:coreProperties>
</file>