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<sst xmlns="http://schemas.openxmlformats.org/spreadsheetml/2006/main" count="142" uniqueCount="25">
  <si>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</si>
  <si>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</si>
  <si>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</si>
  <si>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</si>
  <si>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</si>
  <si>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</si>
  <si>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</si>
  <si>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</si>
  <si>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</si>
  <si>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</si>
  <si>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</si>
  <si>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</si>
  <si>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</si>
  <si>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</si>
  <si>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</si>
  <si>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</si>
  <si>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</si>
  <si>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</si>
  <si>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</si>
  <si>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</si>
  <si>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ЯНВАРЬ  2014 г.</t>
  </si>
  <si>
    <t>1304,31</t>
  </si>
  <si>
    <t>2101,72</t>
  </si>
  <si>
    <t>4431,56</t>
  </si>
  <si>
    <t>2870,52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</si>
</sst>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9" fillId="0" borderId="17" xfId="75" applyNumberFormat="1" applyFont="1" applyFill="1" applyBorder="1" applyAlignment="1">
      <alignment horizontal="center" vertical="center" wrapText="1"/>
      <protection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165" fontId="0" fillId="38" borderId="17" xfId="0" applyNumberFormat="1" applyFill="1" applyBorder="1" applyAlignment="1">
      <alignment horizontal="left"/>
    </xf>
    <xf numFmtId="2" fontId="0" fillId="37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0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J15" sqref="J15:J16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0" width="9.125" style="0" customWidth="1"/>
    <col min="11" max="14" width="10.75390625" style="0" customWidth="1"/>
    <col min="15" max="19" width="9.125" style="0" customWidth="1"/>
  </cols>
  <sheetData>
    <row r="1" spans="1:3" ht="12.75">
      <c r="A1" s="30" t="s">
        <v>20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 t="s">
        <v>21</v>
      </c>
      <c r="K7" s="14">
        <v>1097.45</v>
      </c>
      <c r="L7" s="14">
        <v>1396.3</v>
      </c>
      <c r="M7" s="14">
        <v>1885.42</v>
      </c>
      <c r="N7" s="14">
        <v>2971.39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2401.76</v>
      </c>
      <c r="E8" s="5">
        <f>$J$7+L7</f>
        <v>2700.6099999999997</v>
      </c>
      <c r="F8" s="5">
        <f>$J$7+M7</f>
        <v>3189.73</v>
      </c>
      <c r="G8" s="5">
        <f>$J$7+N7</f>
        <v>4275.7</v>
      </c>
      <c r="H8" s="2"/>
      <c r="I8" s="2"/>
      <c r="J8" s="4" t="s">
        <v>22</v>
      </c>
      <c r="K8" s="8">
        <f>K7</f>
        <v>1097.45</v>
      </c>
      <c r="L8" s="8">
        <f>L7</f>
        <v>1396.3</v>
      </c>
      <c r="M8" s="16">
        <f>M7</f>
        <v>1885.42</v>
      </c>
      <c r="N8" s="8">
        <f>N7</f>
        <v>2971.39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3199.17</v>
      </c>
      <c r="E9" s="5">
        <f>$J$8+L8</f>
        <v>3498.0199999999995</v>
      </c>
      <c r="F9" s="5">
        <f>$J$8+M8</f>
        <v>3987.14</v>
      </c>
      <c r="G9" s="5">
        <f>$J$8+N8</f>
        <v>5073.11</v>
      </c>
      <c r="H9" s="2"/>
      <c r="I9" s="2"/>
      <c r="J9" s="4" t="s">
        <v>23</v>
      </c>
      <c r="K9" s="8">
        <f>K7</f>
        <v>1097.45</v>
      </c>
      <c r="L9" s="8">
        <f>L7</f>
        <v>1396.3</v>
      </c>
      <c r="M9" s="16">
        <f>M7</f>
        <v>1885.42</v>
      </c>
      <c r="N9" s="8">
        <f>N7</f>
        <v>2971.39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5529.01</v>
      </c>
      <c r="E10" s="5">
        <f>$J$9+L9</f>
        <v>5827.860000000001</v>
      </c>
      <c r="F10" s="5">
        <f>$J$9+M9</f>
        <v>6316.9800000000005</v>
      </c>
      <c r="G10" s="5">
        <f>$J$9+N9</f>
        <v>7402.950000000001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2401.76</v>
      </c>
      <c r="E15" s="5">
        <f>$J$15+L15</f>
        <v>2700.6099999999997</v>
      </c>
      <c r="F15" s="5">
        <f>$J$15+M15</f>
        <v>3189.73</v>
      </c>
      <c r="G15" s="5">
        <f>$J$15+N15</f>
        <v>4275.7</v>
      </c>
      <c r="H15" s="2"/>
      <c r="J15" s="9" t="s">
        <v>21</v>
      </c>
      <c r="K15" s="8">
        <f>K7</f>
        <v>1097.45</v>
      </c>
      <c r="L15" s="8">
        <f>L7</f>
        <v>1396.3</v>
      </c>
      <c r="M15" s="16">
        <f>M7</f>
        <v>1885.42</v>
      </c>
      <c r="N15" s="8">
        <f>N7</f>
        <v>2971.39</v>
      </c>
    </row>
    <row r="16" spans="1:14" ht="19.5" customHeight="1" thickBot="1">
      <c r="A16" s="17" t="s">
        <v>15</v>
      </c>
      <c r="B16" s="18"/>
      <c r="C16" s="19"/>
      <c r="D16" s="5">
        <f>$J$16+K16</f>
        <v>3967.9700000000003</v>
      </c>
      <c r="E16" s="5">
        <f>$J$16+L16</f>
        <v>4266.82</v>
      </c>
      <c r="F16" s="5">
        <f>$J$16+M16</f>
        <v>4755.9400000000005</v>
      </c>
      <c r="G16" s="5">
        <f>$J$16+N16</f>
        <v>5841.91</v>
      </c>
      <c r="H16" s="2"/>
      <c r="J16" s="9" t="s">
        <v>24</v>
      </c>
      <c r="K16" s="8">
        <f>K7</f>
        <v>1097.45</v>
      </c>
      <c r="L16" s="8">
        <f>L7</f>
        <v>1396.3</v>
      </c>
      <c r="M16" s="16">
        <f>M7</f>
        <v>1885.42</v>
      </c>
      <c r="N16" s="8">
        <f>N7</f>
        <v>2971.39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N8" sqref="N8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30" t="str">
        <f>'до 150 кВт'!A1:C1</f>
        <v>ЯНВАРЬ  2014 г.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1304,31</v>
      </c>
      <c r="K7" s="11">
        <v>1088.02</v>
      </c>
      <c r="L7" s="11">
        <v>1386.87</v>
      </c>
      <c r="M7" s="11">
        <v>1875.99</v>
      </c>
      <c r="N7" s="11">
        <v>2961.96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2392.33</v>
      </c>
      <c r="E8" s="5">
        <f>$J$7+L7</f>
        <v>2691.18</v>
      </c>
      <c r="F8" s="5">
        <f>$J$7+M7</f>
        <v>3180.3</v>
      </c>
      <c r="G8" s="5">
        <f>$J$7+N7</f>
        <v>4266.27</v>
      </c>
      <c r="H8" s="2"/>
      <c r="I8" s="2"/>
      <c r="J8" s="12" t="str">
        <f>'до 150 кВт'!J8</f>
        <v>2101,72</v>
      </c>
      <c r="K8" s="8">
        <f>K7</f>
        <v>1088.02</v>
      </c>
      <c r="L8" s="8">
        <f>L7</f>
        <v>1386.87</v>
      </c>
      <c r="M8" s="8">
        <f>M7</f>
        <v>1875.99</v>
      </c>
      <c r="N8" s="8">
        <f>N7</f>
        <v>2961.96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3189.74</v>
      </c>
      <c r="E9" s="5">
        <f>$J$8+L8</f>
        <v>3488.5899999999997</v>
      </c>
      <c r="F9" s="5">
        <f>$J$8+M8</f>
        <v>3977.71</v>
      </c>
      <c r="G9" s="5">
        <f>$J$8+N8</f>
        <v>5063.68</v>
      </c>
      <c r="H9" s="2"/>
      <c r="I9" s="2"/>
      <c r="J9" s="12" t="str">
        <f>'до 150 кВт'!J9</f>
        <v>4431,56</v>
      </c>
      <c r="K9" s="8">
        <f>K7</f>
        <v>1088.02</v>
      </c>
      <c r="L9" s="8">
        <f>L7</f>
        <v>1386.87</v>
      </c>
      <c r="M9" s="8">
        <f>M7</f>
        <v>1875.99</v>
      </c>
      <c r="N9" s="8">
        <f>N7</f>
        <v>2961.96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5519.58</v>
      </c>
      <c r="E10" s="5">
        <f>$J$9+L9</f>
        <v>5818.43</v>
      </c>
      <c r="F10" s="5">
        <f>$J$9+M9</f>
        <v>6307.55</v>
      </c>
      <c r="G10" s="5">
        <f>$J$9+N9</f>
        <v>7393.52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2392.33</v>
      </c>
      <c r="E15" s="5">
        <f>$J$15+L15</f>
        <v>2691.18</v>
      </c>
      <c r="F15" s="5">
        <f>$J$15+M15</f>
        <v>3180.3</v>
      </c>
      <c r="G15" s="5">
        <f>$J$15+N15</f>
        <v>4266.27</v>
      </c>
      <c r="H15" s="2"/>
      <c r="J15" s="13" t="str">
        <f>'до 150 кВт'!J15</f>
        <v>1304,31</v>
      </c>
      <c r="K15" s="8">
        <f>K7</f>
        <v>1088.02</v>
      </c>
      <c r="L15" s="8">
        <f>L7</f>
        <v>1386.87</v>
      </c>
      <c r="M15" s="8">
        <f>M7</f>
        <v>1875.99</v>
      </c>
      <c r="N15" s="8">
        <f>N7</f>
        <v>2961.96</v>
      </c>
    </row>
    <row r="16" spans="1:14" ht="19.5" customHeight="1" thickBot="1">
      <c r="A16" s="17" t="s">
        <v>15</v>
      </c>
      <c r="B16" s="18"/>
      <c r="C16" s="19"/>
      <c r="D16" s="5">
        <f>$J$16+K16</f>
        <v>3958.54</v>
      </c>
      <c r="E16" s="5">
        <f>$J$16+L16</f>
        <v>4257.389999999999</v>
      </c>
      <c r="F16" s="5">
        <f>$J$16+M16</f>
        <v>4746.51</v>
      </c>
      <c r="G16" s="5">
        <f>$J$16+N16</f>
        <v>5832.48</v>
      </c>
      <c r="H16" s="2"/>
      <c r="J16" s="13" t="str">
        <f>'до 150 кВт'!J16</f>
        <v>2870,52</v>
      </c>
      <c r="K16" s="8">
        <f>K7</f>
        <v>1088.02</v>
      </c>
      <c r="L16" s="8">
        <f>L7</f>
        <v>1386.87</v>
      </c>
      <c r="M16" s="8">
        <f>M7</f>
        <v>1875.99</v>
      </c>
      <c r="N16" s="8">
        <f>N7</f>
        <v>2961.96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N8" sqref="N8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30" t="str">
        <f>'до 150 кВт'!A1:C1</f>
        <v>ЯНВАРЬ  2014 г.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1304,31</v>
      </c>
      <c r="K7" s="15">
        <v>1053.72</v>
      </c>
      <c r="L7" s="15">
        <v>1352.57</v>
      </c>
      <c r="M7" s="15">
        <v>1841.69</v>
      </c>
      <c r="N7" s="15">
        <v>2927.66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2358.0299999999997</v>
      </c>
      <c r="E8" s="5">
        <f>$J$7+L7</f>
        <v>2656.88</v>
      </c>
      <c r="F8" s="5">
        <f>$J$7+M7</f>
        <v>3146</v>
      </c>
      <c r="G8" s="5">
        <f>$J$7+N7</f>
        <v>4231.969999999999</v>
      </c>
      <c r="H8" s="2"/>
      <c r="I8" s="2"/>
      <c r="J8" s="12" t="str">
        <f>'до 150 кВт'!J8</f>
        <v>2101,72</v>
      </c>
      <c r="K8" s="8">
        <f>K7</f>
        <v>1053.72</v>
      </c>
      <c r="L8" s="8">
        <f>L7</f>
        <v>1352.57</v>
      </c>
      <c r="M8" s="8">
        <f>M7</f>
        <v>1841.69</v>
      </c>
      <c r="N8" s="8">
        <f>N7</f>
        <v>2927.66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3155.4399999999996</v>
      </c>
      <c r="E9" s="5">
        <f>$J$8+L8</f>
        <v>3454.29</v>
      </c>
      <c r="F9" s="5">
        <f>$J$8+M8</f>
        <v>3943.41</v>
      </c>
      <c r="G9" s="5">
        <f>$J$8+N8</f>
        <v>5029.379999999999</v>
      </c>
      <c r="H9" s="2"/>
      <c r="I9" s="2"/>
      <c r="J9" s="12" t="str">
        <f>'до 150 кВт'!J9</f>
        <v>4431,56</v>
      </c>
      <c r="K9" s="8">
        <f>K7</f>
        <v>1053.72</v>
      </c>
      <c r="L9" s="8">
        <f>L7</f>
        <v>1352.57</v>
      </c>
      <c r="M9" s="8">
        <f>M7</f>
        <v>1841.69</v>
      </c>
      <c r="N9" s="8">
        <f>N7</f>
        <v>2927.66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5485.280000000001</v>
      </c>
      <c r="E10" s="5">
        <f>$J$9+L9</f>
        <v>5784.13</v>
      </c>
      <c r="F10" s="5">
        <f>$J$9+M9</f>
        <v>6273.25</v>
      </c>
      <c r="G10" s="5">
        <f>$J$9+N9</f>
        <v>7359.22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2358.0299999999997</v>
      </c>
      <c r="E15" s="5">
        <f>$J$15+L15</f>
        <v>2656.88</v>
      </c>
      <c r="F15" s="5">
        <f>$J$15+M15</f>
        <v>3146</v>
      </c>
      <c r="G15" s="5">
        <f>$J$15+N15</f>
        <v>4231.969999999999</v>
      </c>
      <c r="H15" s="2"/>
      <c r="J15" s="13" t="str">
        <f>'до 150 кВт'!J15</f>
        <v>1304,31</v>
      </c>
      <c r="K15" s="8">
        <f>K7</f>
        <v>1053.72</v>
      </c>
      <c r="L15" s="8">
        <f>L7</f>
        <v>1352.57</v>
      </c>
      <c r="M15" s="8">
        <f>M7</f>
        <v>1841.69</v>
      </c>
      <c r="N15" s="8">
        <f>N7</f>
        <v>2927.66</v>
      </c>
    </row>
    <row r="16" spans="1:14" ht="19.5" customHeight="1" thickBot="1">
      <c r="A16" s="17" t="s">
        <v>15</v>
      </c>
      <c r="B16" s="18"/>
      <c r="C16" s="19"/>
      <c r="D16" s="5">
        <f>$J$16+K16</f>
        <v>3924.24</v>
      </c>
      <c r="E16" s="5">
        <f>$J$16+L16</f>
        <v>4223.09</v>
      </c>
      <c r="F16" s="5">
        <f>$J$16+M16</f>
        <v>4712.21</v>
      </c>
      <c r="G16" s="5">
        <f>$J$16+N16</f>
        <v>5798.18</v>
      </c>
      <c r="H16" s="2"/>
      <c r="J16" s="13" t="str">
        <f>'до 150 кВт'!J16</f>
        <v>2870,52</v>
      </c>
      <c r="K16" s="8">
        <f>K7</f>
        <v>1053.72</v>
      </c>
      <c r="L16" s="8">
        <f>L7</f>
        <v>1352.57</v>
      </c>
      <c r="M16" s="8">
        <f>M7</f>
        <v>1841.69</v>
      </c>
      <c r="N16" s="8">
        <f>N7</f>
        <v>2927.66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N8" sqref="N8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19" width="9.125" style="0" customWidth="1"/>
  </cols>
  <sheetData>
    <row r="1" spans="1:3" ht="12.75">
      <c r="A1" s="30" t="str">
        <f>'до 150 кВт'!A1:C1</f>
        <v>ЯНВАРЬ  2014 г.</v>
      </c>
      <c r="B1" s="30"/>
      <c r="C1" s="30"/>
    </row>
    <row r="3" spans="1:19" ht="15.75">
      <c r="A3" s="31" t="s">
        <v>0</v>
      </c>
      <c r="B3" s="31"/>
      <c r="C3" s="31"/>
      <c r="D3" s="31"/>
      <c r="E3" s="10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0" t="s">
        <v>6</v>
      </c>
      <c r="K5" s="20" t="s">
        <v>3</v>
      </c>
      <c r="L5" s="20"/>
      <c r="M5" s="20"/>
      <c r="N5" s="20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20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1304,31</v>
      </c>
      <c r="K7" s="11">
        <v>1023.23</v>
      </c>
      <c r="L7" s="11">
        <v>1322.08</v>
      </c>
      <c r="M7" s="11">
        <v>1811.2</v>
      </c>
      <c r="N7" s="11">
        <v>2897.17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7" t="s">
        <v>11</v>
      </c>
      <c r="B8" s="18"/>
      <c r="C8" s="19"/>
      <c r="D8" s="5">
        <f>$J$7+K7</f>
        <v>2327.54</v>
      </c>
      <c r="E8" s="5">
        <f>$J$7+L7</f>
        <v>2626.39</v>
      </c>
      <c r="F8" s="5">
        <f>$J$7+M7</f>
        <v>3115.51</v>
      </c>
      <c r="G8" s="5">
        <f>$J$7+N7</f>
        <v>4201.48</v>
      </c>
      <c r="H8" s="2"/>
      <c r="I8" s="2"/>
      <c r="J8" s="12" t="str">
        <f>'до 150 кВт'!J8</f>
        <v>2101,72</v>
      </c>
      <c r="K8" s="8">
        <f>K7</f>
        <v>1023.23</v>
      </c>
      <c r="L8" s="8">
        <f>L7</f>
        <v>1322.08</v>
      </c>
      <c r="M8" s="8">
        <f>M7</f>
        <v>1811.2</v>
      </c>
      <c r="N8" s="8">
        <f>N7</f>
        <v>2897.17</v>
      </c>
      <c r="O8" s="2"/>
      <c r="P8" s="6"/>
      <c r="Q8" s="2"/>
      <c r="R8" s="2"/>
      <c r="S8" s="2"/>
      <c r="T8" s="2"/>
      <c r="U8" s="2"/>
    </row>
    <row r="9" spans="1:21" ht="19.5" customHeight="1" thickBot="1">
      <c r="A9" s="17" t="s">
        <v>12</v>
      </c>
      <c r="B9" s="18"/>
      <c r="C9" s="19"/>
      <c r="D9" s="5">
        <f>$J$8+K8</f>
        <v>3124.95</v>
      </c>
      <c r="E9" s="5">
        <f>$J$8+L8</f>
        <v>3423.7999999999997</v>
      </c>
      <c r="F9" s="5">
        <f>$J$8+M8</f>
        <v>3912.92</v>
      </c>
      <c r="G9" s="5">
        <f>$J$8+N8</f>
        <v>4998.889999999999</v>
      </c>
      <c r="H9" s="2"/>
      <c r="I9" s="2"/>
      <c r="J9" s="12" t="str">
        <f>'до 150 кВт'!J9</f>
        <v>4431,56</v>
      </c>
      <c r="K9" s="8">
        <f>K7</f>
        <v>1023.23</v>
      </c>
      <c r="L9" s="8">
        <f>L7</f>
        <v>1322.08</v>
      </c>
      <c r="M9" s="8">
        <f>M7</f>
        <v>1811.2</v>
      </c>
      <c r="N9" s="8">
        <f>N7</f>
        <v>2897.17</v>
      </c>
      <c r="O9" s="2"/>
      <c r="P9" s="6"/>
      <c r="Q9" s="2"/>
      <c r="R9" s="2"/>
      <c r="S9" s="2"/>
      <c r="T9" s="2"/>
      <c r="U9" s="2"/>
    </row>
    <row r="10" spans="1:21" ht="19.5" customHeight="1" thickBot="1">
      <c r="A10" s="17" t="s">
        <v>13</v>
      </c>
      <c r="B10" s="18"/>
      <c r="C10" s="19"/>
      <c r="D10" s="5">
        <f>$J$9+K9</f>
        <v>5454.790000000001</v>
      </c>
      <c r="E10" s="5">
        <f>$J$9+L9</f>
        <v>5753.64</v>
      </c>
      <c r="F10" s="5">
        <f>$J$9+M9</f>
        <v>6242.76</v>
      </c>
      <c r="G10" s="5">
        <f>$J$9+N9</f>
        <v>7328.7300000000005</v>
      </c>
      <c r="H10" s="2"/>
      <c r="I10" s="2"/>
      <c r="J10" s="2"/>
      <c r="K10" s="2"/>
      <c r="L10" s="2"/>
      <c r="M10" s="2"/>
      <c r="N10" s="2"/>
      <c r="O10" s="2"/>
      <c r="P10" s="6"/>
      <c r="Q10" s="2"/>
      <c r="R10" s="2"/>
      <c r="S10" s="2"/>
      <c r="T10" s="2"/>
      <c r="U10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4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20" t="s">
        <v>6</v>
      </c>
      <c r="K13" s="20" t="s">
        <v>3</v>
      </c>
      <c r="L13" s="20"/>
      <c r="M13" s="20"/>
      <c r="N13" s="20"/>
    </row>
    <row r="14" spans="1:14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0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17" t="s">
        <v>11</v>
      </c>
      <c r="B15" s="18"/>
      <c r="C15" s="19"/>
      <c r="D15" s="5">
        <f>$J$15+K15</f>
        <v>2327.54</v>
      </c>
      <c r="E15" s="5">
        <f>$J$15+L15</f>
        <v>2626.39</v>
      </c>
      <c r="F15" s="5">
        <f>$J$15+M15</f>
        <v>3115.51</v>
      </c>
      <c r="G15" s="5">
        <f>$J$15+N15</f>
        <v>4201.48</v>
      </c>
      <c r="H15" s="2"/>
      <c r="J15" s="13" t="str">
        <f>'до 150 кВт'!J15</f>
        <v>1304,31</v>
      </c>
      <c r="K15" s="8">
        <f>K7</f>
        <v>1023.23</v>
      </c>
      <c r="L15" s="8">
        <f>L7</f>
        <v>1322.08</v>
      </c>
      <c r="M15" s="8">
        <f>M7</f>
        <v>1811.2</v>
      </c>
      <c r="N15" s="8">
        <f>N7</f>
        <v>2897.17</v>
      </c>
    </row>
    <row r="16" spans="1:14" ht="19.5" customHeight="1" thickBot="1">
      <c r="A16" s="17" t="s">
        <v>15</v>
      </c>
      <c r="B16" s="18"/>
      <c r="C16" s="19"/>
      <c r="D16" s="5">
        <f>$J$16+K16</f>
        <v>3893.75</v>
      </c>
      <c r="E16" s="5">
        <f>$J$16+L16</f>
        <v>4192.6</v>
      </c>
      <c r="F16" s="5">
        <f>$J$16+M16</f>
        <v>4681.72</v>
      </c>
      <c r="G16" s="5">
        <f>$J$16+N16</f>
        <v>5767.6900000000005</v>
      </c>
      <c r="H16" s="2"/>
      <c r="J16" s="13" t="str">
        <f>'до 150 кВт'!J16</f>
        <v>2870,52</v>
      </c>
      <c r="K16" s="8">
        <f>K7</f>
        <v>1023.23</v>
      </c>
      <c r="L16" s="8">
        <f>L7</f>
        <v>1322.08</v>
      </c>
      <c r="M16" s="8">
        <f>M7</f>
        <v>1811.2</v>
      </c>
      <c r="N16" s="8">
        <f>N7</f>
        <v>2897.17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2014-02-17T12:55:12Z</cp:lastPrinted>
  <dcterms:created xsi:type="dcterms:W3CDTF">2013-03-18T10:20:05Z</dcterms:created>
  <dcterms:modified xsi:type="dcterms:W3CDTF">2014-02-17T12:55:39Z</dcterms:modified>
  <cp:category/>
  <cp:version/>
  <cp:contentType/>
  <cp:contentStatus/>
</cp:coreProperties>
</file>