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<sst xmlns="http://schemas.openxmlformats.org/spreadsheetml/2006/main" count="142" uniqueCount="25">
  <si>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</si>
  <si>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</si>
  <si>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</si>
  <si>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</si>
  <si>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</si>
  <si>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</si>
  <si>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</si>
  <si>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</si>
  <si>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</si>
  <si>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</si>
  <si>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</si>
  <si>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</si>
  <si>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</si>
  <si>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</si>
  <si>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</si>
  <si>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</si>
  <si>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</si>
  <si>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</si>
  <si>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</si>
  <si>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</si>
  <si>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1153,98</t>
  </si>
  <si>
    <t>2045,79</t>
  </si>
  <si>
    <t>6036,12</t>
  </si>
  <si>
    <t>2828,09</t>
  </si>
  <si>
    <t>АПРЕЛЬ 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</si>
</sst>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165" fontId="0" fillId="38" borderId="17" xfId="0" applyNumberFormat="1" applyFill="1" applyBorder="1" applyAlignment="1">
      <alignment horizontal="left"/>
    </xf>
    <xf numFmtId="2" fontId="0" fillId="37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  <col min="11" max="14" width="10.75390625" style="0" customWidth="1"/>
  </cols>
  <sheetData>
    <row r="1" spans="1:3" ht="12.75">
      <c r="A1" s="25" t="s">
        <v>24</v>
      </c>
      <c r="B1" s="25"/>
      <c r="C1" s="25"/>
    </row>
    <row r="3" spans="1:19" ht="15.75">
      <c r="A3" s="26" t="s">
        <v>0</v>
      </c>
      <c r="B3" s="26"/>
      <c r="C3" s="26"/>
      <c r="D3" s="26"/>
      <c r="E3" s="10"/>
      <c r="F3" s="25" t="s">
        <v>16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20</v>
      </c>
      <c r="K7" s="14">
        <v>1094.39</v>
      </c>
      <c r="L7" s="14">
        <v>1393.2400000000002</v>
      </c>
      <c r="M7" s="14">
        <v>1882.3600000000001</v>
      </c>
      <c r="N7" s="14">
        <v>2968.3300000000004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5">
        <f>$J$7+K7</f>
        <v>2248.37</v>
      </c>
      <c r="E8" s="5">
        <f>$J$7+L7</f>
        <v>2547.2200000000003</v>
      </c>
      <c r="F8" s="5">
        <f>$J$7+M7</f>
        <v>3036.34</v>
      </c>
      <c r="G8" s="5">
        <f>$J$7+N7</f>
        <v>4122.31</v>
      </c>
      <c r="H8" s="2"/>
      <c r="I8" s="2"/>
      <c r="J8" s="4" t="s">
        <v>21</v>
      </c>
      <c r="K8" s="8">
        <f>K7</f>
        <v>1094.39</v>
      </c>
      <c r="L8" s="8">
        <f>L7</f>
        <v>1393.2400000000002</v>
      </c>
      <c r="M8" s="16">
        <f>M7</f>
        <v>1882.3600000000001</v>
      </c>
      <c r="N8" s="8">
        <f>N7</f>
        <v>2968.3300000000004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5">
        <f>$J$8+K8</f>
        <v>3140.1800000000003</v>
      </c>
      <c r="E9" s="5">
        <f>$J$8+L8</f>
        <v>3439.03</v>
      </c>
      <c r="F9" s="5">
        <f>$J$8+M8</f>
        <v>3928.15</v>
      </c>
      <c r="G9" s="5">
        <f>$J$8+N8</f>
        <v>5014.120000000001</v>
      </c>
      <c r="H9" s="2"/>
      <c r="I9" s="2"/>
      <c r="J9" s="4" t="s">
        <v>22</v>
      </c>
      <c r="K9" s="8">
        <f>K7</f>
        <v>1094.39</v>
      </c>
      <c r="L9" s="8">
        <f>L7</f>
        <v>1393.2400000000002</v>
      </c>
      <c r="M9" s="16">
        <f>M7</f>
        <v>1882.3600000000001</v>
      </c>
      <c r="N9" s="8">
        <f>N7</f>
        <v>2968.3300000000004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5">
        <f>$J$9+K9</f>
        <v>7130.51</v>
      </c>
      <c r="E10" s="5">
        <f>$J$9+L9</f>
        <v>7429.360000000001</v>
      </c>
      <c r="F10" s="5">
        <f>$J$9+M9</f>
        <v>7918.48</v>
      </c>
      <c r="G10" s="5">
        <f>$J$9+N9</f>
        <v>9004.45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8" t="s">
        <v>11</v>
      </c>
      <c r="B15" s="29"/>
      <c r="C15" s="30"/>
      <c r="D15" s="5">
        <f>$J$15+K15</f>
        <v>2248.37</v>
      </c>
      <c r="E15" s="5">
        <f>$J$15+L15</f>
        <v>2547.2200000000003</v>
      </c>
      <c r="F15" s="5">
        <f>$J$15+M15</f>
        <v>3036.34</v>
      </c>
      <c r="G15" s="5">
        <f>$J$15+N15</f>
        <v>4122.31</v>
      </c>
      <c r="H15" s="2"/>
      <c r="J15" s="9" t="s">
        <v>20</v>
      </c>
      <c r="K15" s="8">
        <f>K7</f>
        <v>1094.39</v>
      </c>
      <c r="L15" s="8">
        <f>L7</f>
        <v>1393.2400000000002</v>
      </c>
      <c r="M15" s="16">
        <f>M7</f>
        <v>1882.3600000000001</v>
      </c>
      <c r="N15" s="8">
        <f>N7</f>
        <v>2968.3300000000004</v>
      </c>
    </row>
    <row r="16" spans="1:14" ht="19.5" customHeight="1" thickBot="1">
      <c r="A16" s="28" t="s">
        <v>15</v>
      </c>
      <c r="B16" s="29"/>
      <c r="C16" s="30"/>
      <c r="D16" s="5">
        <f>$J$16+K16</f>
        <v>3922.4800000000005</v>
      </c>
      <c r="E16" s="5">
        <f>$J$16+L16</f>
        <v>4221.33</v>
      </c>
      <c r="F16" s="5">
        <f>$J$16+M16</f>
        <v>4710.450000000001</v>
      </c>
      <c r="G16" s="5">
        <f>$J$16+N16</f>
        <v>5796.42</v>
      </c>
      <c r="H16" s="2"/>
      <c r="J16" s="9" t="s">
        <v>23</v>
      </c>
      <c r="K16" s="8">
        <f>K7</f>
        <v>1094.39</v>
      </c>
      <c r="L16" s="8">
        <f>L7</f>
        <v>1393.2400000000002</v>
      </c>
      <c r="M16" s="16">
        <f>M7</f>
        <v>1882.3600000000001</v>
      </c>
      <c r="N16" s="8">
        <f>N7</f>
        <v>2968.3300000000004</v>
      </c>
    </row>
  </sheetData>
  <sheetProtection/>
  <mergeCells count="19"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АПРЕЛЬ  2014 г.</v>
      </c>
      <c r="B1" s="25"/>
      <c r="C1" s="25"/>
    </row>
    <row r="3" spans="1:19" ht="15.75">
      <c r="A3" s="26" t="s">
        <v>0</v>
      </c>
      <c r="B3" s="26"/>
      <c r="C3" s="26"/>
      <c r="D3" s="26"/>
      <c r="E3" s="10"/>
      <c r="F3" s="25" t="s">
        <v>17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1153,98</v>
      </c>
      <c r="K7" s="11">
        <v>1085.22</v>
      </c>
      <c r="L7" s="11">
        <v>1384.0700000000002</v>
      </c>
      <c r="M7" s="11">
        <v>1873.19</v>
      </c>
      <c r="N7" s="11">
        <v>2959.1600000000003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5">
        <f>$J$7+K7</f>
        <v>2239.2</v>
      </c>
      <c r="E8" s="5">
        <f>$J$7+L7</f>
        <v>2538.05</v>
      </c>
      <c r="F8" s="5">
        <f>$J$7+M7</f>
        <v>3027.17</v>
      </c>
      <c r="G8" s="5">
        <f>$J$7+N7</f>
        <v>4113.14</v>
      </c>
      <c r="H8" s="2"/>
      <c r="I8" s="2"/>
      <c r="J8" s="12" t="str">
        <f>'до 150 кВт'!J8</f>
        <v>2045,79</v>
      </c>
      <c r="K8" s="8">
        <f>K7</f>
        <v>1085.22</v>
      </c>
      <c r="L8" s="8">
        <f>L7</f>
        <v>1384.0700000000002</v>
      </c>
      <c r="M8" s="8">
        <f>M7</f>
        <v>1873.19</v>
      </c>
      <c r="N8" s="8">
        <f>N7</f>
        <v>2959.1600000000003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5">
        <f>$J$8+K8</f>
        <v>3131.01</v>
      </c>
      <c r="E9" s="5">
        <f>$J$8+L8</f>
        <v>3429.86</v>
      </c>
      <c r="F9" s="5">
        <f>$J$8+M8</f>
        <v>3918.98</v>
      </c>
      <c r="G9" s="5">
        <f>$J$8+N8</f>
        <v>5004.950000000001</v>
      </c>
      <c r="H9" s="2"/>
      <c r="I9" s="2"/>
      <c r="J9" s="12" t="str">
        <f>'до 150 кВт'!J9</f>
        <v>6036,12</v>
      </c>
      <c r="K9" s="8">
        <f>K7</f>
        <v>1085.22</v>
      </c>
      <c r="L9" s="8">
        <f>L7</f>
        <v>1384.0700000000002</v>
      </c>
      <c r="M9" s="8">
        <f>M7</f>
        <v>1873.19</v>
      </c>
      <c r="N9" s="8">
        <f>N7</f>
        <v>2959.1600000000003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5">
        <f>$J$9+K9</f>
        <v>7121.34</v>
      </c>
      <c r="E10" s="5">
        <f>$J$9+L9</f>
        <v>7420.1900000000005</v>
      </c>
      <c r="F10" s="5">
        <f>$J$9+M9</f>
        <v>7909.3099999999995</v>
      </c>
      <c r="G10" s="5">
        <f>$J$9+N9</f>
        <v>8995.28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8" t="s">
        <v>11</v>
      </c>
      <c r="B15" s="29"/>
      <c r="C15" s="30"/>
      <c r="D15" s="5">
        <f>$J$15+K15</f>
        <v>2239.2</v>
      </c>
      <c r="E15" s="5">
        <f>$J$15+L15</f>
        <v>2538.05</v>
      </c>
      <c r="F15" s="5">
        <f>$J$15+M15</f>
        <v>3027.17</v>
      </c>
      <c r="G15" s="5">
        <f>$J$15+N15</f>
        <v>4113.14</v>
      </c>
      <c r="H15" s="2"/>
      <c r="J15" s="13" t="str">
        <f>'до 150 кВт'!J15</f>
        <v>1153,98</v>
      </c>
      <c r="K15" s="8">
        <f>K7</f>
        <v>1085.22</v>
      </c>
      <c r="L15" s="8">
        <f>L7</f>
        <v>1384.0700000000002</v>
      </c>
      <c r="M15" s="8">
        <f>M7</f>
        <v>1873.19</v>
      </c>
      <c r="N15" s="8">
        <f>N7</f>
        <v>2959.1600000000003</v>
      </c>
    </row>
    <row r="16" spans="1:14" ht="19.5" customHeight="1" thickBot="1">
      <c r="A16" s="28" t="s">
        <v>15</v>
      </c>
      <c r="B16" s="29"/>
      <c r="C16" s="30"/>
      <c r="D16" s="5">
        <f>$J$16+K16</f>
        <v>3913.3100000000004</v>
      </c>
      <c r="E16" s="5">
        <f>$J$16+L16</f>
        <v>4212.16</v>
      </c>
      <c r="F16" s="5">
        <f>$J$16+M16</f>
        <v>4701.280000000001</v>
      </c>
      <c r="G16" s="5">
        <f>$J$16+N16</f>
        <v>5787.25</v>
      </c>
      <c r="H16" s="2"/>
      <c r="J16" s="13" t="str">
        <f>'до 150 кВт'!J16</f>
        <v>2828,09</v>
      </c>
      <c r="K16" s="8">
        <f>K7</f>
        <v>1085.22</v>
      </c>
      <c r="L16" s="8">
        <f>L7</f>
        <v>1384.0700000000002</v>
      </c>
      <c r="M16" s="8">
        <f>M7</f>
        <v>1873.19</v>
      </c>
      <c r="N16" s="8">
        <f>N7</f>
        <v>2959.1600000000003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АПРЕЛЬ  2014 г.</v>
      </c>
      <c r="B1" s="25"/>
      <c r="C1" s="25"/>
    </row>
    <row r="3" spans="1:19" ht="15.75">
      <c r="A3" s="26" t="s">
        <v>0</v>
      </c>
      <c r="B3" s="26"/>
      <c r="C3" s="26"/>
      <c r="D3" s="26"/>
      <c r="E3" s="10"/>
      <c r="F3" s="25" t="s">
        <v>18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1153,98</v>
      </c>
      <c r="K7" s="15">
        <v>1051.84</v>
      </c>
      <c r="L7" s="15">
        <v>1350.69</v>
      </c>
      <c r="M7" s="15">
        <v>1839.81</v>
      </c>
      <c r="N7" s="15">
        <v>2925.78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5">
        <f>$J$7+K7</f>
        <v>2205.8199999999997</v>
      </c>
      <c r="E8" s="5">
        <f>$J$7+L7</f>
        <v>2504.67</v>
      </c>
      <c r="F8" s="5">
        <f>$J$7+M7</f>
        <v>2993.79</v>
      </c>
      <c r="G8" s="5">
        <f>$J$7+N7</f>
        <v>4079.76</v>
      </c>
      <c r="H8" s="2"/>
      <c r="I8" s="2"/>
      <c r="J8" s="12" t="str">
        <f>'до 150 кВт'!J8</f>
        <v>2045,79</v>
      </c>
      <c r="K8" s="8">
        <f>K7</f>
        <v>1051.84</v>
      </c>
      <c r="L8" s="8">
        <f>L7</f>
        <v>1350.69</v>
      </c>
      <c r="M8" s="8">
        <f>M7</f>
        <v>1839.81</v>
      </c>
      <c r="N8" s="8">
        <f>N7</f>
        <v>2925.78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5">
        <f>$J$8+K8</f>
        <v>3097.63</v>
      </c>
      <c r="E9" s="5">
        <f>$J$8+L8</f>
        <v>3396.48</v>
      </c>
      <c r="F9" s="5">
        <f>$J$8+M8</f>
        <v>3885.6</v>
      </c>
      <c r="G9" s="5">
        <f>$J$8+N8</f>
        <v>4971.57</v>
      </c>
      <c r="H9" s="2"/>
      <c r="I9" s="2"/>
      <c r="J9" s="12" t="str">
        <f>'до 150 кВт'!J9</f>
        <v>6036,12</v>
      </c>
      <c r="K9" s="8">
        <f>K7</f>
        <v>1051.84</v>
      </c>
      <c r="L9" s="8">
        <f>L7</f>
        <v>1350.69</v>
      </c>
      <c r="M9" s="8">
        <f>M7</f>
        <v>1839.81</v>
      </c>
      <c r="N9" s="8">
        <f>N7</f>
        <v>2925.78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5">
        <f>$J$9+K9</f>
        <v>7087.96</v>
      </c>
      <c r="E10" s="5">
        <f>$J$9+L9</f>
        <v>7386.8099999999995</v>
      </c>
      <c r="F10" s="5">
        <f>$J$9+M9</f>
        <v>7875.93</v>
      </c>
      <c r="G10" s="5">
        <f>$J$9+N9</f>
        <v>8961.9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8" t="s">
        <v>11</v>
      </c>
      <c r="B15" s="29"/>
      <c r="C15" s="30"/>
      <c r="D15" s="5">
        <f>$J$15+K15</f>
        <v>2205.8199999999997</v>
      </c>
      <c r="E15" s="5">
        <f>$J$15+L15</f>
        <v>2504.67</v>
      </c>
      <c r="F15" s="5">
        <f>$J$15+M15</f>
        <v>2993.79</v>
      </c>
      <c r="G15" s="5">
        <f>$J$15+N15</f>
        <v>4079.76</v>
      </c>
      <c r="H15" s="2"/>
      <c r="J15" s="13" t="str">
        <f>'до 150 кВт'!J15</f>
        <v>1153,98</v>
      </c>
      <c r="K15" s="8">
        <f>K7</f>
        <v>1051.84</v>
      </c>
      <c r="L15" s="8">
        <f>L7</f>
        <v>1350.69</v>
      </c>
      <c r="M15" s="8">
        <f>M7</f>
        <v>1839.81</v>
      </c>
      <c r="N15" s="8">
        <f>N7</f>
        <v>2925.78</v>
      </c>
    </row>
    <row r="16" spans="1:14" ht="19.5" customHeight="1" thickBot="1">
      <c r="A16" s="28" t="s">
        <v>15</v>
      </c>
      <c r="B16" s="29"/>
      <c r="C16" s="30"/>
      <c r="D16" s="5">
        <f>$J$16+K16</f>
        <v>3879.9300000000003</v>
      </c>
      <c r="E16" s="5">
        <f>$J$16+L16</f>
        <v>4178.780000000001</v>
      </c>
      <c r="F16" s="5">
        <f>$J$16+M16</f>
        <v>4667.9</v>
      </c>
      <c r="G16" s="5">
        <f>$J$16+N16</f>
        <v>5753.870000000001</v>
      </c>
      <c r="H16" s="2"/>
      <c r="J16" s="13" t="str">
        <f>'до 150 кВт'!J16</f>
        <v>2828,09</v>
      </c>
      <c r="K16" s="8">
        <f>K7</f>
        <v>1051.84</v>
      </c>
      <c r="L16" s="8">
        <f>L7</f>
        <v>1350.69</v>
      </c>
      <c r="M16" s="8">
        <f>M7</f>
        <v>1839.81</v>
      </c>
      <c r="N16" s="8">
        <f>N7</f>
        <v>2925.78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4" max="7" width="15.75390625" style="1" customWidth="1"/>
  </cols>
  <sheetData>
    <row r="1" spans="1:3" ht="12.75">
      <c r="A1" s="25" t="str">
        <f>'до 150 кВт'!A1:C1</f>
        <v>АПРЕЛЬ  2014 г.</v>
      </c>
      <c r="B1" s="25"/>
      <c r="C1" s="25"/>
    </row>
    <row r="3" spans="1:19" ht="15.75">
      <c r="A3" s="26" t="s">
        <v>0</v>
      </c>
      <c r="B3" s="26"/>
      <c r="C3" s="26"/>
      <c r="D3" s="26"/>
      <c r="E3" s="10"/>
      <c r="F3" s="25" t="s">
        <v>19</v>
      </c>
      <c r="G3" s="2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31" t="s">
        <v>6</v>
      </c>
      <c r="K5" s="31" t="s">
        <v>3</v>
      </c>
      <c r="L5" s="31"/>
      <c r="M5" s="31"/>
      <c r="N5" s="31"/>
      <c r="O5" s="2"/>
      <c r="P5" s="2"/>
      <c r="Q5" s="2"/>
      <c r="R5" s="2"/>
      <c r="S5" s="2"/>
    </row>
    <row r="6" spans="1:21" ht="15.75" customHeight="1" thickBot="1">
      <c r="A6" s="17" t="s">
        <v>4</v>
      </c>
      <c r="B6" s="18"/>
      <c r="C6" s="19"/>
      <c r="D6" s="23" t="s">
        <v>5</v>
      </c>
      <c r="E6" s="23"/>
      <c r="F6" s="23"/>
      <c r="G6" s="24"/>
      <c r="H6" s="2"/>
      <c r="I6" s="2"/>
      <c r="J6" s="31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20"/>
      <c r="B7" s="21"/>
      <c r="C7" s="22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1153,98</v>
      </c>
      <c r="K7" s="11">
        <v>1022.17</v>
      </c>
      <c r="L7" s="11">
        <v>1321.0200000000002</v>
      </c>
      <c r="M7" s="11">
        <v>1810.14</v>
      </c>
      <c r="N7" s="11">
        <v>2896.11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8" t="s">
        <v>11</v>
      </c>
      <c r="B8" s="29"/>
      <c r="C8" s="30"/>
      <c r="D8" s="5">
        <f>$J$7+K7</f>
        <v>2176.15</v>
      </c>
      <c r="E8" s="5">
        <f>$J$7+L7</f>
        <v>2475</v>
      </c>
      <c r="F8" s="5">
        <f>$J$7+M7</f>
        <v>2964.12</v>
      </c>
      <c r="G8" s="5">
        <f>$J$7+N7</f>
        <v>4050.09</v>
      </c>
      <c r="H8" s="2"/>
      <c r="I8" s="2"/>
      <c r="J8" s="12" t="str">
        <f>'до 150 кВт'!J8</f>
        <v>2045,79</v>
      </c>
      <c r="K8" s="8">
        <f>K7</f>
        <v>1022.17</v>
      </c>
      <c r="L8" s="8">
        <f>L7</f>
        <v>1321.0200000000002</v>
      </c>
      <c r="M8" s="8">
        <f>M7</f>
        <v>1810.14</v>
      </c>
      <c r="N8" s="8">
        <f>N7</f>
        <v>2896.11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28" t="s">
        <v>12</v>
      </c>
      <c r="B9" s="29"/>
      <c r="C9" s="30"/>
      <c r="D9" s="5">
        <f>$J$8+K8</f>
        <v>3067.96</v>
      </c>
      <c r="E9" s="5">
        <f>$J$8+L8</f>
        <v>3366.8100000000004</v>
      </c>
      <c r="F9" s="5">
        <f>$J$8+M8</f>
        <v>3855.9300000000003</v>
      </c>
      <c r="G9" s="5">
        <f>$J$8+N8</f>
        <v>4941.9</v>
      </c>
      <c r="H9" s="2"/>
      <c r="I9" s="2"/>
      <c r="J9" s="12" t="str">
        <f>'до 150 кВт'!J9</f>
        <v>6036,12</v>
      </c>
      <c r="K9" s="8">
        <f>K7</f>
        <v>1022.17</v>
      </c>
      <c r="L9" s="8">
        <f>L7</f>
        <v>1321.0200000000002</v>
      </c>
      <c r="M9" s="8">
        <f>M7</f>
        <v>1810.14</v>
      </c>
      <c r="N9" s="8">
        <f>N7</f>
        <v>2896.11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28" t="s">
        <v>13</v>
      </c>
      <c r="B10" s="29"/>
      <c r="C10" s="30"/>
      <c r="D10" s="5">
        <f>$J$9+K9</f>
        <v>7058.29</v>
      </c>
      <c r="E10" s="5">
        <f>$J$9+L9</f>
        <v>7357.14</v>
      </c>
      <c r="F10" s="5">
        <f>$J$9+M9</f>
        <v>7846.26</v>
      </c>
      <c r="G10" s="5">
        <f>$J$9+N9</f>
        <v>8932.23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7" t="s">
        <v>14</v>
      </c>
      <c r="B12" s="27"/>
      <c r="C12" s="27"/>
      <c r="D12" s="27"/>
      <c r="E12" s="27"/>
      <c r="F12" s="27"/>
      <c r="G12" s="27"/>
      <c r="H12" s="2"/>
    </row>
    <row r="13" spans="1:14" ht="15.75" thickBot="1">
      <c r="A13" s="17" t="s">
        <v>4</v>
      </c>
      <c r="B13" s="18"/>
      <c r="C13" s="19"/>
      <c r="D13" s="23" t="s">
        <v>5</v>
      </c>
      <c r="E13" s="23"/>
      <c r="F13" s="23"/>
      <c r="G13" s="24"/>
      <c r="H13" s="2"/>
      <c r="J13" s="31" t="s">
        <v>6</v>
      </c>
      <c r="K13" s="31" t="s">
        <v>3</v>
      </c>
      <c r="L13" s="31"/>
      <c r="M13" s="31"/>
      <c r="N13" s="31"/>
    </row>
    <row r="14" spans="1:14" ht="15.75" thickBot="1">
      <c r="A14" s="20"/>
      <c r="B14" s="21"/>
      <c r="C14" s="22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31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8" t="s">
        <v>11</v>
      </c>
      <c r="B15" s="29"/>
      <c r="C15" s="30"/>
      <c r="D15" s="5">
        <f>$J$15+K15</f>
        <v>2176.15</v>
      </c>
      <c r="E15" s="5">
        <f>$J$15+L15</f>
        <v>2475</v>
      </c>
      <c r="F15" s="5">
        <f>$J$15+M15</f>
        <v>2964.12</v>
      </c>
      <c r="G15" s="5">
        <f>$J$15+N15</f>
        <v>4050.09</v>
      </c>
      <c r="H15" s="2"/>
      <c r="J15" s="13" t="str">
        <f>'до 150 кВт'!J15</f>
        <v>1153,98</v>
      </c>
      <c r="K15" s="8">
        <f>K7</f>
        <v>1022.17</v>
      </c>
      <c r="L15" s="8">
        <f>L7</f>
        <v>1321.0200000000002</v>
      </c>
      <c r="M15" s="8">
        <f>M7</f>
        <v>1810.14</v>
      </c>
      <c r="N15" s="8">
        <f>N7</f>
        <v>2896.11</v>
      </c>
    </row>
    <row r="16" spans="1:14" ht="19.5" customHeight="1" thickBot="1">
      <c r="A16" s="28" t="s">
        <v>15</v>
      </c>
      <c r="B16" s="29"/>
      <c r="C16" s="30"/>
      <c r="D16" s="5">
        <f>$J$16+K16</f>
        <v>3850.26</v>
      </c>
      <c r="E16" s="5">
        <f>$J$16+L16</f>
        <v>4149.110000000001</v>
      </c>
      <c r="F16" s="5">
        <f>$J$16+M16</f>
        <v>4638.2300000000005</v>
      </c>
      <c r="G16" s="5">
        <f>$J$16+N16</f>
        <v>5724.200000000001</v>
      </c>
      <c r="H16" s="2"/>
      <c r="J16" s="13" t="str">
        <f>'до 150 кВт'!J16</f>
        <v>2828,09</v>
      </c>
      <c r="K16" s="8">
        <f>K7</f>
        <v>1022.17</v>
      </c>
      <c r="L16" s="8">
        <f>L7</f>
        <v>1321.0200000000002</v>
      </c>
      <c r="M16" s="8">
        <f>M7</f>
        <v>1810.14</v>
      </c>
      <c r="N16" s="8">
        <f>N7</f>
        <v>2896.11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2014-05-16T07:27:21Z</cp:lastPrinted>
  <dcterms:created xsi:type="dcterms:W3CDTF">2013-03-18T10:20:05Z</dcterms:created>
  <dcterms:modified xsi:type="dcterms:W3CDTF">2014-05-16T07:27:52Z</dcterms:modified>
  <cp:category/>
  <cp:version/>
  <cp:contentType/>
  <cp:contentStatus/>
</cp:coreProperties>
</file>