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<sst xmlns="http://schemas.openxmlformats.org/spreadsheetml/2006/main" count="142" uniqueCount="25">
  <si>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</si>
  <si>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</si>
  <si>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</si>
  <si>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</si>
  <si>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</si>
  <si>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</si>
  <si>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</si>
  <si>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</si>
  <si>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</si>
  <si>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</si>
  <si>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</si>
  <si>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</si>
  <si>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</si>
  <si>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</si>
  <si>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</si>
  <si>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</si>
  <si>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</si>
  <si>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</si>
  <si>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</si>
  <si>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</si>
  <si>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СЕНТЯБРЬ 2014 г.</t>
  </si>
  <si>
    <t>1094,89</t>
  </si>
  <si>
    <t>1962,9</t>
  </si>
  <si>
    <t>4434,1</t>
  </si>
  <si>
    <t>2612,27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</si>
</sst>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165" fontId="9" fillId="0" borderId="17" xfId="65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4" max="7" width="15.75390625" style="1" customWidth="1"/>
    <col min="11" max="14" width="10.75390625" style="0" customWidth="1"/>
  </cols>
  <sheetData>
    <row r="1" spans="1:3" ht="12.75">
      <c r="A1" s="30" t="s">
        <v>20</v>
      </c>
      <c r="B1" s="30"/>
      <c r="C1" s="30"/>
    </row>
    <row r="3" spans="1:19" ht="15.75">
      <c r="A3" s="31" t="s">
        <v>0</v>
      </c>
      <c r="B3" s="31"/>
      <c r="C3" s="31"/>
      <c r="D3" s="31"/>
      <c r="E3" s="9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6" t="s">
        <v>21</v>
      </c>
      <c r="K7" s="13">
        <v>1187.7</v>
      </c>
      <c r="L7" s="13">
        <v>1502.28</v>
      </c>
      <c r="M7" s="13">
        <v>2017.15</v>
      </c>
      <c r="N7" s="13">
        <v>3160.27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4">
        <f>$J$7+K7</f>
        <v>2282.59</v>
      </c>
      <c r="E8" s="4">
        <f>$J$7+L7</f>
        <v>2597.17</v>
      </c>
      <c r="F8" s="4">
        <f>$J$7+M7</f>
        <v>3112.04</v>
      </c>
      <c r="G8" s="4">
        <f>$J$7+N7</f>
        <v>4255.16</v>
      </c>
      <c r="H8" s="2"/>
      <c r="I8" s="2"/>
      <c r="J8" s="16" t="s">
        <v>22</v>
      </c>
      <c r="K8" s="7">
        <f>K7</f>
        <v>1187.7</v>
      </c>
      <c r="L8" s="7">
        <f>L7</f>
        <v>1502.28</v>
      </c>
      <c r="M8" s="15">
        <f>M7</f>
        <v>2017.15</v>
      </c>
      <c r="N8" s="7">
        <f>N7</f>
        <v>3160.27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4">
        <f>$J$8+K8</f>
        <v>3150.6000000000004</v>
      </c>
      <c r="E9" s="4">
        <f>$J$8+L8</f>
        <v>3465.1800000000003</v>
      </c>
      <c r="F9" s="4">
        <f>$J$8+M8</f>
        <v>3980.05</v>
      </c>
      <c r="G9" s="4">
        <f>$J$8+N8</f>
        <v>5123.17</v>
      </c>
      <c r="H9" s="2"/>
      <c r="I9" s="2"/>
      <c r="J9" s="16" t="s">
        <v>23</v>
      </c>
      <c r="K9" s="7">
        <f>K7</f>
        <v>1187.7</v>
      </c>
      <c r="L9" s="7">
        <f>L7</f>
        <v>1502.28</v>
      </c>
      <c r="M9" s="15">
        <f>M7</f>
        <v>2017.15</v>
      </c>
      <c r="N9" s="7">
        <f>N7</f>
        <v>3160.27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4">
        <f>$J$9+K9</f>
        <v>5621.8</v>
      </c>
      <c r="E10" s="4">
        <f>$J$9+L9</f>
        <v>5936.38</v>
      </c>
      <c r="F10" s="4">
        <f>$J$9+M9</f>
        <v>6451.25</v>
      </c>
      <c r="G10" s="4">
        <f>$J$9+N9</f>
        <v>7594.370000000001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7" t="s">
        <v>11</v>
      </c>
      <c r="B15" s="18"/>
      <c r="C15" s="19"/>
      <c r="D15" s="4">
        <f>$J$15+K15</f>
        <v>2282.59</v>
      </c>
      <c r="E15" s="4">
        <f>$J$15+L15</f>
        <v>2597.17</v>
      </c>
      <c r="F15" s="4">
        <f>$J$15+M15</f>
        <v>3112.04</v>
      </c>
      <c r="G15" s="4">
        <f>$J$15+N15</f>
        <v>4255.16</v>
      </c>
      <c r="H15" s="2"/>
      <c r="J15" s="8" t="s">
        <v>21</v>
      </c>
      <c r="K15" s="7">
        <f>K7</f>
        <v>1187.7</v>
      </c>
      <c r="L15" s="7">
        <f>L7</f>
        <v>1502.28</v>
      </c>
      <c r="M15" s="15">
        <f>M7</f>
        <v>2017.15</v>
      </c>
      <c r="N15" s="7">
        <f>N7</f>
        <v>3160.27</v>
      </c>
    </row>
    <row r="16" spans="1:14" ht="19.5" customHeight="1" thickBot="1">
      <c r="A16" s="17" t="s">
        <v>15</v>
      </c>
      <c r="B16" s="18"/>
      <c r="C16" s="19"/>
      <c r="D16" s="4">
        <f>$J$16+K16</f>
        <v>3799.9700000000003</v>
      </c>
      <c r="E16" s="4">
        <f>$J$16+L16</f>
        <v>4114.55</v>
      </c>
      <c r="F16" s="4">
        <f>$J$16+M16</f>
        <v>4629.42</v>
      </c>
      <c r="G16" s="4">
        <f>$J$16+N16</f>
        <v>5772.54</v>
      </c>
      <c r="H16" s="2"/>
      <c r="J16" s="8" t="s">
        <v>24</v>
      </c>
      <c r="K16" s="7">
        <f>K7</f>
        <v>1187.7</v>
      </c>
      <c r="L16" s="7">
        <f>L7</f>
        <v>1502.28</v>
      </c>
      <c r="M16" s="15">
        <f>M7</f>
        <v>2017.15</v>
      </c>
      <c r="N16" s="7">
        <f>N7</f>
        <v>3160.27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3" sqref="A3:D3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СЕНТЯБРЬ 2014 г.</v>
      </c>
      <c r="B1" s="30"/>
      <c r="C1" s="30"/>
    </row>
    <row r="3" spans="1:19" ht="15.75">
      <c r="A3" s="31" t="s">
        <v>0</v>
      </c>
      <c r="B3" s="31"/>
      <c r="C3" s="31"/>
      <c r="D3" s="31"/>
      <c r="E3" s="9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 t="str">
        <f>'до 150 кВт'!J7</f>
        <v>1094,89</v>
      </c>
      <c r="K7" s="10">
        <v>1175.17</v>
      </c>
      <c r="L7" s="10">
        <v>1489.75</v>
      </c>
      <c r="M7" s="10">
        <v>2004.6200000000001</v>
      </c>
      <c r="N7" s="10">
        <v>3147.74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4">
        <f>$J$7+K7</f>
        <v>2270.0600000000004</v>
      </c>
      <c r="E8" s="4">
        <f>$J$7+L7</f>
        <v>2584.6400000000003</v>
      </c>
      <c r="F8" s="4">
        <f>$J$7+M7</f>
        <v>3099.51</v>
      </c>
      <c r="G8" s="4">
        <f>$J$7+N7</f>
        <v>4242.63</v>
      </c>
      <c r="H8" s="2"/>
      <c r="I8" s="2"/>
      <c r="J8" s="11" t="str">
        <f>'до 150 кВт'!J8</f>
        <v>1962,9</v>
      </c>
      <c r="K8" s="7">
        <f>K7</f>
        <v>1175.17</v>
      </c>
      <c r="L8" s="7">
        <f>L7</f>
        <v>1489.75</v>
      </c>
      <c r="M8" s="7">
        <f>M7</f>
        <v>2004.6200000000001</v>
      </c>
      <c r="N8" s="7">
        <f>N7</f>
        <v>3147.74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4">
        <f>$J$8+K8</f>
        <v>3138.07</v>
      </c>
      <c r="E9" s="4">
        <f>$J$8+L8</f>
        <v>3452.65</v>
      </c>
      <c r="F9" s="4">
        <f>$J$8+M8</f>
        <v>3967.5200000000004</v>
      </c>
      <c r="G9" s="4">
        <f>$J$8+N8</f>
        <v>5110.639999999999</v>
      </c>
      <c r="H9" s="2"/>
      <c r="I9" s="2"/>
      <c r="J9" s="11" t="str">
        <f>'до 150 кВт'!J9</f>
        <v>4434,1</v>
      </c>
      <c r="K9" s="7">
        <f>K7</f>
        <v>1175.17</v>
      </c>
      <c r="L9" s="7">
        <f>L7</f>
        <v>1489.75</v>
      </c>
      <c r="M9" s="7">
        <f>M7</f>
        <v>2004.6200000000001</v>
      </c>
      <c r="N9" s="7">
        <f>N7</f>
        <v>3147.74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4">
        <f>$J$9+K9</f>
        <v>5609.27</v>
      </c>
      <c r="E10" s="4">
        <f>$J$9+L9</f>
        <v>5923.85</v>
      </c>
      <c r="F10" s="4">
        <f>$J$9+M9</f>
        <v>6438.72</v>
      </c>
      <c r="G10" s="4">
        <f>$J$9+N9</f>
        <v>7581.84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7" t="s">
        <v>11</v>
      </c>
      <c r="B15" s="18"/>
      <c r="C15" s="19"/>
      <c r="D15" s="4">
        <f>$J$15+K15</f>
        <v>2270.0600000000004</v>
      </c>
      <c r="E15" s="4">
        <f>$J$15+L15</f>
        <v>2584.6400000000003</v>
      </c>
      <c r="F15" s="4">
        <f>$J$15+M15</f>
        <v>3099.51</v>
      </c>
      <c r="G15" s="4">
        <f>$J$15+N15</f>
        <v>4242.63</v>
      </c>
      <c r="H15" s="2"/>
      <c r="J15" s="12" t="str">
        <f>'до 150 кВт'!J15</f>
        <v>1094,89</v>
      </c>
      <c r="K15" s="7">
        <f>K7</f>
        <v>1175.17</v>
      </c>
      <c r="L15" s="7">
        <f>L7</f>
        <v>1489.75</v>
      </c>
      <c r="M15" s="7">
        <f>M7</f>
        <v>2004.6200000000001</v>
      </c>
      <c r="N15" s="7">
        <f>N7</f>
        <v>3147.74</v>
      </c>
    </row>
    <row r="16" spans="1:14" ht="19.5" customHeight="1" thickBot="1">
      <c r="A16" s="17" t="s">
        <v>15</v>
      </c>
      <c r="B16" s="18"/>
      <c r="C16" s="19"/>
      <c r="D16" s="4">
        <f>$J$16+K16</f>
        <v>3787.44</v>
      </c>
      <c r="E16" s="4">
        <f>$J$16+L16</f>
        <v>4102.02</v>
      </c>
      <c r="F16" s="4">
        <f>$J$16+M16</f>
        <v>4616.89</v>
      </c>
      <c r="G16" s="4">
        <f>$J$16+N16</f>
        <v>5760.01</v>
      </c>
      <c r="H16" s="2"/>
      <c r="J16" s="12" t="str">
        <f>'до 150 кВт'!J16</f>
        <v>2612,27</v>
      </c>
      <c r="K16" s="7">
        <f>K7</f>
        <v>1175.17</v>
      </c>
      <c r="L16" s="7">
        <f>L7</f>
        <v>1489.75</v>
      </c>
      <c r="M16" s="7">
        <f>M7</f>
        <v>2004.6200000000001</v>
      </c>
      <c r="N16" s="7">
        <f>N7</f>
        <v>3147.74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3" sqref="A3:D3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СЕНТЯБРЬ 2014 г.</v>
      </c>
      <c r="B1" s="30"/>
      <c r="C1" s="30"/>
    </row>
    <row r="3" spans="1:19" ht="15.75">
      <c r="A3" s="31" t="s">
        <v>0</v>
      </c>
      <c r="B3" s="31"/>
      <c r="C3" s="31"/>
      <c r="D3" s="31"/>
      <c r="E3" s="9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 t="str">
        <f>'до 150 кВт'!J7</f>
        <v>1094,89</v>
      </c>
      <c r="K7" s="14">
        <v>1129.3400000000001</v>
      </c>
      <c r="L7" s="14">
        <v>1443.92</v>
      </c>
      <c r="M7" s="14">
        <v>1958.7900000000002</v>
      </c>
      <c r="N7" s="14">
        <v>3101.91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4">
        <f>$J$7+K7</f>
        <v>2224.2300000000005</v>
      </c>
      <c r="E8" s="4">
        <f>$J$7+L7</f>
        <v>2538.8100000000004</v>
      </c>
      <c r="F8" s="4">
        <f>$J$7+M7</f>
        <v>3053.6800000000003</v>
      </c>
      <c r="G8" s="4">
        <f>$J$7+N7</f>
        <v>4196.8</v>
      </c>
      <c r="H8" s="2"/>
      <c r="I8" s="2"/>
      <c r="J8" s="11" t="str">
        <f>'до 150 кВт'!J8</f>
        <v>1962,9</v>
      </c>
      <c r="K8" s="7">
        <f>K7</f>
        <v>1129.3400000000001</v>
      </c>
      <c r="L8" s="7">
        <f>L7</f>
        <v>1443.92</v>
      </c>
      <c r="M8" s="7">
        <f>M7</f>
        <v>1958.7900000000002</v>
      </c>
      <c r="N8" s="7">
        <f>N7</f>
        <v>3101.91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4">
        <f>$J$8+K8</f>
        <v>3092.2400000000002</v>
      </c>
      <c r="E9" s="4">
        <f>$J$8+L8</f>
        <v>3406.82</v>
      </c>
      <c r="F9" s="4">
        <f>$J$8+M8</f>
        <v>3921.6900000000005</v>
      </c>
      <c r="G9" s="4">
        <f>$J$8+N8</f>
        <v>5064.8099999999995</v>
      </c>
      <c r="H9" s="2"/>
      <c r="I9" s="2"/>
      <c r="J9" s="11" t="str">
        <f>'до 150 кВт'!J9</f>
        <v>4434,1</v>
      </c>
      <c r="K9" s="7">
        <f>K7</f>
        <v>1129.3400000000001</v>
      </c>
      <c r="L9" s="7">
        <f>L7</f>
        <v>1443.92</v>
      </c>
      <c r="M9" s="7">
        <f>M7</f>
        <v>1958.7900000000002</v>
      </c>
      <c r="N9" s="7">
        <f>N7</f>
        <v>3101.91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4">
        <f>$J$9+K9</f>
        <v>5563.4400000000005</v>
      </c>
      <c r="E10" s="4">
        <f>$J$9+L9</f>
        <v>5878.02</v>
      </c>
      <c r="F10" s="4">
        <f>$J$9+M9</f>
        <v>6392.89</v>
      </c>
      <c r="G10" s="4">
        <f>$J$9+N9</f>
        <v>7536.01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7" t="s">
        <v>11</v>
      </c>
      <c r="B15" s="18"/>
      <c r="C15" s="19"/>
      <c r="D15" s="4">
        <f>$J$15+K15</f>
        <v>2224.2300000000005</v>
      </c>
      <c r="E15" s="4">
        <f>$J$15+L15</f>
        <v>2538.8100000000004</v>
      </c>
      <c r="F15" s="4">
        <f>$J$15+M15</f>
        <v>3053.6800000000003</v>
      </c>
      <c r="G15" s="4">
        <f>$J$15+N15</f>
        <v>4196.8</v>
      </c>
      <c r="H15" s="2"/>
      <c r="J15" s="12" t="str">
        <f>'до 150 кВт'!J15</f>
        <v>1094,89</v>
      </c>
      <c r="K15" s="7">
        <f>K7</f>
        <v>1129.3400000000001</v>
      </c>
      <c r="L15" s="7">
        <f>L7</f>
        <v>1443.92</v>
      </c>
      <c r="M15" s="7">
        <f>M7</f>
        <v>1958.7900000000002</v>
      </c>
      <c r="N15" s="7">
        <f>N7</f>
        <v>3101.91</v>
      </c>
    </row>
    <row r="16" spans="1:14" ht="19.5" customHeight="1" thickBot="1">
      <c r="A16" s="17" t="s">
        <v>15</v>
      </c>
      <c r="B16" s="18"/>
      <c r="C16" s="19"/>
      <c r="D16" s="4">
        <f>$J$16+K16</f>
        <v>3741.61</v>
      </c>
      <c r="E16" s="4">
        <f>$J$16+L16</f>
        <v>4056.19</v>
      </c>
      <c r="F16" s="4">
        <f>$J$16+M16</f>
        <v>4571.06</v>
      </c>
      <c r="G16" s="4">
        <f>$J$16+N16</f>
        <v>5714.18</v>
      </c>
      <c r="H16" s="2"/>
      <c r="J16" s="12" t="str">
        <f>'до 150 кВт'!J16</f>
        <v>2612,27</v>
      </c>
      <c r="K16" s="7">
        <f>K7</f>
        <v>1129.3400000000001</v>
      </c>
      <c r="L16" s="7">
        <f>L7</f>
        <v>1443.92</v>
      </c>
      <c r="M16" s="7">
        <f>M7</f>
        <v>1958.7900000000002</v>
      </c>
      <c r="N16" s="7">
        <f>N7</f>
        <v>3101.91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3" sqref="A3:D3"/>
    </sheetView>
  </sheetViews>
  <sheetFormatPr defaultColWidth="9.00390625" defaultRowHeight="12.75"/>
  <cols>
    <col min="4" max="7" width="15.75390625" style="1" customWidth="1"/>
  </cols>
  <sheetData>
    <row r="1" spans="1:3" ht="12.75">
      <c r="A1" s="30" t="str">
        <f>'до 150 кВт'!A1:C1</f>
        <v>СЕНТЯБРЬ 2014 г.</v>
      </c>
      <c r="B1" s="30"/>
      <c r="C1" s="30"/>
    </row>
    <row r="3" spans="1:19" ht="15.75">
      <c r="A3" s="31" t="s">
        <v>0</v>
      </c>
      <c r="B3" s="31"/>
      <c r="C3" s="31"/>
      <c r="D3" s="31"/>
      <c r="E3" s="9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6" t="s">
        <v>7</v>
      </c>
      <c r="L6" s="6" t="s">
        <v>8</v>
      </c>
      <c r="M6" s="6" t="s">
        <v>9</v>
      </c>
      <c r="N6" s="6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1" t="str">
        <f>'до 150 кВт'!J7</f>
        <v>1094,89</v>
      </c>
      <c r="K7" s="10">
        <v>1088.38</v>
      </c>
      <c r="L7" s="10">
        <v>1402.96</v>
      </c>
      <c r="M7" s="10">
        <v>1917.8300000000002</v>
      </c>
      <c r="N7" s="10">
        <v>3060.95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4">
        <f>$J$7+K7</f>
        <v>2183.2700000000004</v>
      </c>
      <c r="E8" s="4">
        <f>$J$7+L7</f>
        <v>2497.8500000000004</v>
      </c>
      <c r="F8" s="4">
        <f>$J$7+M7</f>
        <v>3012.7200000000003</v>
      </c>
      <c r="G8" s="4">
        <f>$J$7+N7</f>
        <v>4155.84</v>
      </c>
      <c r="H8" s="2"/>
      <c r="I8" s="2"/>
      <c r="J8" s="11" t="str">
        <f>'до 150 кВт'!J8</f>
        <v>1962,9</v>
      </c>
      <c r="K8" s="7">
        <f>K7</f>
        <v>1088.38</v>
      </c>
      <c r="L8" s="7">
        <f>L7</f>
        <v>1402.96</v>
      </c>
      <c r="M8" s="7">
        <f>M7</f>
        <v>1917.8300000000002</v>
      </c>
      <c r="N8" s="7">
        <f>N7</f>
        <v>3060.95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4">
        <f>$J$8+K8</f>
        <v>3051.28</v>
      </c>
      <c r="E9" s="4">
        <f>$J$8+L8</f>
        <v>3365.86</v>
      </c>
      <c r="F9" s="4">
        <f>$J$8+M8</f>
        <v>3880.7300000000005</v>
      </c>
      <c r="G9" s="4">
        <f>$J$8+N8</f>
        <v>5023.85</v>
      </c>
      <c r="H9" s="2"/>
      <c r="I9" s="2"/>
      <c r="J9" s="11" t="str">
        <f>'до 150 кВт'!J9</f>
        <v>4434,1</v>
      </c>
      <c r="K9" s="7">
        <f>K7</f>
        <v>1088.38</v>
      </c>
      <c r="L9" s="7">
        <f>L7</f>
        <v>1402.96</v>
      </c>
      <c r="M9" s="7">
        <f>M7</f>
        <v>1917.8300000000002</v>
      </c>
      <c r="N9" s="7">
        <f>N7</f>
        <v>3060.95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4">
        <f>$J$9+K9</f>
        <v>5522.4800000000005</v>
      </c>
      <c r="E10" s="4">
        <f>$J$9+L9</f>
        <v>5837.06</v>
      </c>
      <c r="F10" s="4">
        <f>$J$9+M9</f>
        <v>6351.93</v>
      </c>
      <c r="G10" s="4">
        <f>$J$9+N9</f>
        <v>7495.05</v>
      </c>
      <c r="H10" s="2"/>
      <c r="I10" s="2"/>
      <c r="J10" s="2"/>
      <c r="K10" s="2"/>
      <c r="L10" s="2"/>
      <c r="M10" s="2"/>
      <c r="N10" s="2"/>
      <c r="O10" s="2"/>
      <c r="P10" s="5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7" t="s">
        <v>11</v>
      </c>
      <c r="B15" s="18"/>
      <c r="C15" s="19"/>
      <c r="D15" s="4">
        <f>$J$15+K15</f>
        <v>2183.2700000000004</v>
      </c>
      <c r="E15" s="4">
        <f>$J$15+L15</f>
        <v>2497.8500000000004</v>
      </c>
      <c r="F15" s="4">
        <f>$J$15+M15</f>
        <v>3012.7200000000003</v>
      </c>
      <c r="G15" s="4">
        <f>$J$15+N15</f>
        <v>4155.84</v>
      </c>
      <c r="H15" s="2"/>
      <c r="J15" s="12" t="str">
        <f>'до 150 кВт'!J15</f>
        <v>1094,89</v>
      </c>
      <c r="K15" s="7">
        <f>K7</f>
        <v>1088.38</v>
      </c>
      <c r="L15" s="7">
        <f>L7</f>
        <v>1402.96</v>
      </c>
      <c r="M15" s="7">
        <f>M7</f>
        <v>1917.8300000000002</v>
      </c>
      <c r="N15" s="7">
        <f>N7</f>
        <v>3060.95</v>
      </c>
    </row>
    <row r="16" spans="1:14" ht="19.5" customHeight="1" thickBot="1">
      <c r="A16" s="17" t="s">
        <v>15</v>
      </c>
      <c r="B16" s="18"/>
      <c r="C16" s="19"/>
      <c r="D16" s="4">
        <f>$J$16+K16</f>
        <v>3700.65</v>
      </c>
      <c r="E16" s="4">
        <f>$J$16+L16</f>
        <v>4015.23</v>
      </c>
      <c r="F16" s="4">
        <f>$J$16+M16</f>
        <v>4530.1</v>
      </c>
      <c r="G16" s="4">
        <f>$J$16+N16</f>
        <v>5673.219999999999</v>
      </c>
      <c r="H16" s="2"/>
      <c r="J16" s="12" t="str">
        <f>'до 150 кВт'!J16</f>
        <v>2612,27</v>
      </c>
      <c r="K16" s="7">
        <f>K7</f>
        <v>1088.38</v>
      </c>
      <c r="L16" s="7">
        <f>L7</f>
        <v>1402.96</v>
      </c>
      <c r="M16" s="7">
        <f>M7</f>
        <v>1917.8300000000002</v>
      </c>
      <c r="N16" s="7">
        <f>N7</f>
        <v>3060.95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2014-09-15T06:48:15Z</cp:lastPrinted>
  <dcterms:created xsi:type="dcterms:W3CDTF">2013-03-18T10:20:05Z</dcterms:created>
  <dcterms:modified xsi:type="dcterms:W3CDTF">2014-10-16T06:38:43Z</dcterms:modified>
  <cp:category/>
  <cp:version/>
  <cp:contentType/>
  <cp:contentStatus/>
</cp:coreProperties>
</file>