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  <externalReference r:id="rId9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<sst xmlns="http://schemas.openxmlformats.org/spreadsheetml/2006/main" count="137" uniqueCount="21">
  <si>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</si>
  <si>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</si>
  <si>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</si>
  <si>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</si>
  <si>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</si>
  <si>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</si>
  <si>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</si>
  <si>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</si>
  <si>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</si>
  <si>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</si>
  <si>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</si>
  <si>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</si>
  <si>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</si>
  <si>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</si>
  <si>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</si>
  <si>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</si>
  <si>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</si>
  <si>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</si>
  <si>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</si>
  <si>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</si>
  <si>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ДЕКАБРЬ 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</si>
</sst>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conom\LOCALS~1\Temp\Rar$DI50.144\&#1055;&#1086;&#1088;&#1103;&#1076;&#1086;&#1082;_&#1092;&#1086;&#1088;&#1084;&#1080;&#1088;&#1086;&#1074;&#1072;&#1085;&#1080;&#1103;_&#1090;&#1072;&#1088;&#1080;&#1092;&#1072;_12.14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4\&#1056;&#1072;&#1089;&#1095;&#1077;&#1090;_&#1085;&#1077;&#1088;&#1075;_&#1094;&#1077;&#1085;\&#1044;&#1077;&#1082;&#1072;&#1073;&#1088;&#1100;\&#1044;&#1072;&#1085;&#1085;&#1099;&#1077;%20&#1040;&#1058;&#1057;\&#1057;&#1086;&#1089;&#1090;&#1072;&#1074;&#1083;&#1103;&#1102;&#1097;&#1080;&#1077;_&#1055;&#1059;&#1053;&#1062;_12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ТС+Тариф "/>
      <sheetName val="Тариф (2)"/>
      <sheetName val="Сб.над. (2)"/>
    </sheetNames>
    <sheetDataSet>
      <sheetData sheetId="0">
        <row r="7">
          <cell r="C7">
            <v>1200.1100000000001</v>
          </cell>
          <cell r="D7">
            <v>1514.69</v>
          </cell>
          <cell r="E7">
            <v>2029.56</v>
          </cell>
          <cell r="F7">
            <v>3172.6800000000003</v>
          </cell>
        </row>
        <row r="8">
          <cell r="C8">
            <v>1186.59</v>
          </cell>
          <cell r="D8">
            <v>1501.1699999999998</v>
          </cell>
          <cell r="E8">
            <v>2016.0399999999997</v>
          </cell>
          <cell r="F8">
            <v>3159.1600000000003</v>
          </cell>
        </row>
        <row r="9">
          <cell r="C9">
            <v>1137.13</v>
          </cell>
          <cell r="D9">
            <v>1451.71</v>
          </cell>
          <cell r="E9">
            <v>1966.58</v>
          </cell>
          <cell r="F9">
            <v>3109.7000000000003</v>
          </cell>
        </row>
        <row r="10">
          <cell r="C10">
            <v>1092.92</v>
          </cell>
          <cell r="D10">
            <v>1407.5</v>
          </cell>
          <cell r="E10">
            <v>1922.37</v>
          </cell>
          <cell r="F10">
            <v>3065.4900000000002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1349.09</v>
          </cell>
        </row>
        <row r="12">
          <cell r="B12">
            <v>2109.71</v>
          </cell>
        </row>
        <row r="13">
          <cell r="B13">
            <v>4236.23</v>
          </cell>
        </row>
        <row r="15">
          <cell r="B15">
            <v>1349.09</v>
          </cell>
        </row>
        <row r="16">
          <cell r="B16">
            <v>2791.46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SheetLayoutView="11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4" t="s">
        <v>20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16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2549.2</v>
      </c>
      <c r="E8" s="4">
        <f>SUM($J$8,L8)</f>
        <v>2863.7799999999997</v>
      </c>
      <c r="F8" s="4">
        <f>SUM($J$8,M8)</f>
        <v>3378.6499999999996</v>
      </c>
      <c r="G8" s="4">
        <f>SUM($J$8,N8)</f>
        <v>4521.77</v>
      </c>
      <c r="H8" s="2"/>
      <c r="I8" s="10"/>
      <c r="J8" s="8">
        <f>'[3]Лист1'!$B$11</f>
        <v>1349.09</v>
      </c>
      <c r="K8" s="12">
        <f>'[2]АТС+Тариф '!$C$7</f>
        <v>1200.1100000000001</v>
      </c>
      <c r="L8" s="12">
        <f>'[2]АТС+Тариф '!$D$7</f>
        <v>1514.69</v>
      </c>
      <c r="M8" s="12">
        <f>'[2]АТС+Тариф '!$E$7</f>
        <v>2029.56</v>
      </c>
      <c r="N8" s="12">
        <f>'[2]АТС+Тариф '!$F$7</f>
        <v>3172.6800000000003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3309.82</v>
      </c>
      <c r="E9" s="4">
        <f>SUM($J$9,L9)</f>
        <v>3624.4</v>
      </c>
      <c r="F9" s="4">
        <f>SUM($J$9,M9)</f>
        <v>4139.27</v>
      </c>
      <c r="G9" s="4">
        <f>SUM($J$9,N9)</f>
        <v>5282.39</v>
      </c>
      <c r="H9" s="2"/>
      <c r="I9" s="10"/>
      <c r="J9" s="8">
        <f>'[3]Лист1'!$B$12</f>
        <v>2109.71</v>
      </c>
      <c r="K9" s="13">
        <f>$K$8</f>
        <v>1200.1100000000001</v>
      </c>
      <c r="L9" s="13">
        <f>$L$8</f>
        <v>1514.69</v>
      </c>
      <c r="M9" s="13">
        <f>$M$8</f>
        <v>2029.56</v>
      </c>
      <c r="N9" s="13">
        <f>$N$8</f>
        <v>3172.6800000000003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5436.34</v>
      </c>
      <c r="E10" s="4">
        <f>SUM($J$10,L10)</f>
        <v>5750.92</v>
      </c>
      <c r="F10" s="4">
        <f>SUM($J$10,M10)</f>
        <v>6265.789999999999</v>
      </c>
      <c r="G10" s="4">
        <f>SUM($J$10,N10)</f>
        <v>7408.91</v>
      </c>
      <c r="H10" s="2"/>
      <c r="I10" s="10"/>
      <c r="J10" s="8">
        <f>'[3]Лист1'!$B$13</f>
        <v>4236.23</v>
      </c>
      <c r="K10" s="13">
        <f>$K$8</f>
        <v>1200.1100000000001</v>
      </c>
      <c r="L10" s="13">
        <f>$L$8</f>
        <v>1514.69</v>
      </c>
      <c r="M10" s="13">
        <f>$M$8</f>
        <v>2029.56</v>
      </c>
      <c r="N10" s="13">
        <f>$N$8</f>
        <v>3172.6800000000003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2549.2</v>
      </c>
      <c r="E15" s="4">
        <f>SUM($J$15,L15)</f>
        <v>2863.7799999999997</v>
      </c>
      <c r="F15" s="4">
        <f>SUM($J$15,M15)</f>
        <v>3378.6499999999996</v>
      </c>
      <c r="G15" s="4">
        <f>SUM($J$15,N15)</f>
        <v>4521.77</v>
      </c>
      <c r="H15" s="2"/>
      <c r="J15" s="11">
        <f>'[3]Лист1'!$B$15</f>
        <v>1349.09</v>
      </c>
      <c r="K15" s="13">
        <f>$K$8</f>
        <v>1200.1100000000001</v>
      </c>
      <c r="L15" s="13">
        <f>$L$8</f>
        <v>1514.69</v>
      </c>
      <c r="M15" s="13">
        <f>$M$8</f>
        <v>2029.56</v>
      </c>
      <c r="N15" s="13">
        <f>$N$8</f>
        <v>3172.6800000000003</v>
      </c>
    </row>
    <row r="16" spans="1:14" ht="19.5" customHeight="1" thickBot="1">
      <c r="A16" s="27" t="s">
        <v>15</v>
      </c>
      <c r="B16" s="28"/>
      <c r="C16" s="29"/>
      <c r="D16" s="4">
        <f>SUM($J$16,K16)</f>
        <v>3991.57</v>
      </c>
      <c r="E16" s="4">
        <f>SUM($J$16,L16)</f>
        <v>4306.15</v>
      </c>
      <c r="F16" s="4">
        <f>SUM($J$16,M16)</f>
        <v>4821.02</v>
      </c>
      <c r="G16" s="4">
        <f>SUM($J$16,N16)</f>
        <v>5964.14</v>
      </c>
      <c r="H16" s="2"/>
      <c r="J16" s="11">
        <f>'[3]Лист1'!$B$16</f>
        <v>2791.46</v>
      </c>
      <c r="K16" s="13">
        <f>$K$8</f>
        <v>1200.1100000000001</v>
      </c>
      <c r="L16" s="13">
        <f>$L$8</f>
        <v>1514.69</v>
      </c>
      <c r="M16" s="13">
        <f>$M$8</f>
        <v>2029.56</v>
      </c>
      <c r="N16" s="13">
        <f>$N$8</f>
        <v>3172.6800000000003</v>
      </c>
    </row>
  </sheetData>
  <sheetProtection/>
  <mergeCells count="19"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ДЕКАБРЬ 2014 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17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2535.68</v>
      </c>
      <c r="E8" s="4">
        <f>SUM($J$8,L8)</f>
        <v>2850.2599999999998</v>
      </c>
      <c r="F8" s="4">
        <f>SUM($J$8,M8)</f>
        <v>3365.1299999999997</v>
      </c>
      <c r="G8" s="4">
        <f>SUM($J$8,N8)</f>
        <v>4508.25</v>
      </c>
      <c r="H8" s="2"/>
      <c r="I8" s="2"/>
      <c r="J8" s="14">
        <f>'до 150 кВт'!$J$8</f>
        <v>1349.09</v>
      </c>
      <c r="K8" s="12">
        <f>'[2]АТС+Тариф '!$C$8</f>
        <v>1186.59</v>
      </c>
      <c r="L8" s="12">
        <f>'[2]АТС+Тариф '!$D$8</f>
        <v>1501.1699999999998</v>
      </c>
      <c r="M8" s="12">
        <f>'[2]АТС+Тариф '!$E$8</f>
        <v>2016.0399999999997</v>
      </c>
      <c r="N8" s="12">
        <f>'[2]АТС+Тариф '!$F$8</f>
        <v>3159.1600000000003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3296.3</v>
      </c>
      <c r="E9" s="4">
        <f>SUM($J$9,L9)</f>
        <v>3610.88</v>
      </c>
      <c r="F9" s="4">
        <f>SUM($J$9,M9)</f>
        <v>4125.75</v>
      </c>
      <c r="G9" s="4">
        <f>SUM($J$9,N9)</f>
        <v>5268.870000000001</v>
      </c>
      <c r="H9" s="2"/>
      <c r="I9" s="2"/>
      <c r="J9" s="14">
        <f>'до 150 кВт'!$J$9</f>
        <v>2109.71</v>
      </c>
      <c r="K9" s="13">
        <f>$K$8</f>
        <v>1186.59</v>
      </c>
      <c r="L9" s="13">
        <f>$L$8</f>
        <v>1501.1699999999998</v>
      </c>
      <c r="M9" s="13">
        <f>$M$8</f>
        <v>2016.0399999999997</v>
      </c>
      <c r="N9" s="13">
        <f>$N$8</f>
        <v>3159.1600000000003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5422.82</v>
      </c>
      <c r="E10" s="4">
        <f>SUM($J$10,L10)</f>
        <v>5737.4</v>
      </c>
      <c r="F10" s="4">
        <f>SUM($J$10,M10)</f>
        <v>6252.2699999999995</v>
      </c>
      <c r="G10" s="4">
        <f>SUM($J$10,N10)</f>
        <v>7395.389999999999</v>
      </c>
      <c r="H10" s="2"/>
      <c r="I10" s="2"/>
      <c r="J10" s="14">
        <f>'до 150 кВт'!$J$10</f>
        <v>4236.23</v>
      </c>
      <c r="K10" s="13">
        <f>$K$8</f>
        <v>1186.59</v>
      </c>
      <c r="L10" s="13">
        <f>$L$8</f>
        <v>1501.1699999999998</v>
      </c>
      <c r="M10" s="13">
        <f>$M$8</f>
        <v>2016.0399999999997</v>
      </c>
      <c r="N10" s="13">
        <f>$N$8</f>
        <v>3159.1600000000003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2535.68</v>
      </c>
      <c r="E15" s="4">
        <f>SUM($J$15,L15)</f>
        <v>2850.2599999999998</v>
      </c>
      <c r="F15" s="4">
        <f>SUM($J$15,M15)</f>
        <v>3365.1299999999997</v>
      </c>
      <c r="G15" s="4">
        <f>SUM($J$15,N15)</f>
        <v>4508.25</v>
      </c>
      <c r="H15" s="2"/>
      <c r="J15" s="15">
        <f>'до 150 кВт'!$J$15</f>
        <v>1349.09</v>
      </c>
      <c r="K15" s="13">
        <f>$K$8</f>
        <v>1186.59</v>
      </c>
      <c r="L15" s="13">
        <f>$L$8</f>
        <v>1501.1699999999998</v>
      </c>
      <c r="M15" s="13">
        <f>$M$8</f>
        <v>2016.0399999999997</v>
      </c>
      <c r="N15" s="13">
        <f>$N$8</f>
        <v>3159.1600000000003</v>
      </c>
    </row>
    <row r="16" spans="1:14" ht="19.5" customHeight="1" thickBot="1">
      <c r="A16" s="27" t="s">
        <v>15</v>
      </c>
      <c r="B16" s="28"/>
      <c r="C16" s="29"/>
      <c r="D16" s="4">
        <f>SUM($J$16,K16)</f>
        <v>3978.05</v>
      </c>
      <c r="E16" s="4">
        <f>SUM($J$16,L16)</f>
        <v>4292.63</v>
      </c>
      <c r="F16" s="4">
        <f>SUM($J$16,M16)</f>
        <v>4807.5</v>
      </c>
      <c r="G16" s="4">
        <f>SUM($J$16,N16)</f>
        <v>5950.620000000001</v>
      </c>
      <c r="H16" s="2"/>
      <c r="J16" s="15">
        <f>'до 150 кВт'!$J$16</f>
        <v>2791.46</v>
      </c>
      <c r="K16" s="13">
        <f>$K$8</f>
        <v>1186.59</v>
      </c>
      <c r="L16" s="13">
        <f>$L$8</f>
        <v>1501.1699999999998</v>
      </c>
      <c r="M16" s="13">
        <f>$M$8</f>
        <v>2016.0399999999997</v>
      </c>
      <c r="N16" s="13">
        <f>$N$8</f>
        <v>3159.1600000000003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8" sqref="L8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ДЕКАБРЬ 2014 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18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2486.2200000000003</v>
      </c>
      <c r="E8" s="4">
        <f>SUM($J$8,L8)</f>
        <v>2800.8</v>
      </c>
      <c r="F8" s="4">
        <f>SUM($J$8,M8)</f>
        <v>3315.67</v>
      </c>
      <c r="G8" s="4">
        <f>SUM($J$8,N8)</f>
        <v>4458.79</v>
      </c>
      <c r="H8" s="2"/>
      <c r="I8" s="2"/>
      <c r="J8" s="14">
        <f>'до 150 кВт'!$J$8</f>
        <v>1349.09</v>
      </c>
      <c r="K8" s="12">
        <f>'[2]АТС+Тариф '!$C$9</f>
        <v>1137.13</v>
      </c>
      <c r="L8" s="12">
        <f>'[2]АТС+Тариф '!$D$9</f>
        <v>1451.71</v>
      </c>
      <c r="M8" s="12">
        <f>'[2]АТС+Тариф '!$E$9</f>
        <v>1966.58</v>
      </c>
      <c r="N8" s="12">
        <f>'[2]АТС+Тариф '!$F$9</f>
        <v>3109.7000000000003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3246.84</v>
      </c>
      <c r="E9" s="4">
        <f>SUM($J$9,L9)</f>
        <v>3561.42</v>
      </c>
      <c r="F9" s="4">
        <f>SUM($J$9,M9)</f>
        <v>4076.29</v>
      </c>
      <c r="G9" s="4">
        <f>SUM($J$9,N9)</f>
        <v>5219.41</v>
      </c>
      <c r="H9" s="2"/>
      <c r="I9" s="2"/>
      <c r="J9" s="14">
        <f>'до 150 кВт'!$J$9</f>
        <v>2109.71</v>
      </c>
      <c r="K9" s="13">
        <f>$K$8</f>
        <v>1137.13</v>
      </c>
      <c r="L9" s="13">
        <f>$L$8</f>
        <v>1451.71</v>
      </c>
      <c r="M9" s="13">
        <f>$M$8</f>
        <v>1966.58</v>
      </c>
      <c r="N9" s="13">
        <f>$N$8</f>
        <v>3109.7000000000003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5373.36</v>
      </c>
      <c r="E10" s="4">
        <f>SUM($J$10,L10)</f>
        <v>5687.94</v>
      </c>
      <c r="F10" s="4">
        <f>SUM($J$10,M10)</f>
        <v>6202.8099999999995</v>
      </c>
      <c r="G10" s="4">
        <f>SUM($J$10,N10)</f>
        <v>7345.93</v>
      </c>
      <c r="H10" s="2"/>
      <c r="I10" s="2"/>
      <c r="J10" s="14">
        <f>'до 150 кВт'!$J$10</f>
        <v>4236.23</v>
      </c>
      <c r="K10" s="13">
        <f>$K$8</f>
        <v>1137.13</v>
      </c>
      <c r="L10" s="13">
        <f>$L$8</f>
        <v>1451.71</v>
      </c>
      <c r="M10" s="13">
        <f>$M$8</f>
        <v>1966.58</v>
      </c>
      <c r="N10" s="13">
        <f>$N$8</f>
        <v>3109.7000000000003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2486.2200000000003</v>
      </c>
      <c r="E15" s="4">
        <f>SUM($J$15,L15)</f>
        <v>2800.8</v>
      </c>
      <c r="F15" s="4">
        <f>SUM($J$15,M15)</f>
        <v>3315.67</v>
      </c>
      <c r="G15" s="4">
        <f>SUM($J$15,N15)</f>
        <v>4458.79</v>
      </c>
      <c r="H15" s="2"/>
      <c r="J15" s="15">
        <f>'до 150 кВт'!$J$15</f>
        <v>1349.09</v>
      </c>
      <c r="K15" s="13">
        <f>$K$8</f>
        <v>1137.13</v>
      </c>
      <c r="L15" s="13">
        <f>$L$8</f>
        <v>1451.71</v>
      </c>
      <c r="M15" s="13">
        <f>$M$8</f>
        <v>1966.58</v>
      </c>
      <c r="N15" s="13">
        <f>$N$8</f>
        <v>3109.7000000000003</v>
      </c>
    </row>
    <row r="16" spans="1:14" ht="19.5" customHeight="1" thickBot="1">
      <c r="A16" s="27" t="s">
        <v>15</v>
      </c>
      <c r="B16" s="28"/>
      <c r="C16" s="29"/>
      <c r="D16" s="4">
        <f>SUM($J$16,K16)</f>
        <v>3928.59</v>
      </c>
      <c r="E16" s="4">
        <f>SUM($J$16,L16)</f>
        <v>4243.17</v>
      </c>
      <c r="F16" s="4">
        <f>SUM($J$16,M16)</f>
        <v>4758.04</v>
      </c>
      <c r="G16" s="4">
        <f>SUM($J$16,N16)</f>
        <v>5901.16</v>
      </c>
      <c r="H16" s="2"/>
      <c r="J16" s="15">
        <f>'до 150 кВт'!$J$16</f>
        <v>2791.46</v>
      </c>
      <c r="K16" s="13">
        <f>$K$8</f>
        <v>1137.13</v>
      </c>
      <c r="L16" s="13">
        <f>$L$8</f>
        <v>1451.71</v>
      </c>
      <c r="M16" s="13">
        <f>$M$8</f>
        <v>1966.58</v>
      </c>
      <c r="N16" s="13">
        <f>$N$8</f>
        <v>3109.7000000000003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2" sqref="I12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ДЕКАБРЬ 2014 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19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2442.01</v>
      </c>
      <c r="E8" s="4">
        <f>SUM($J$8,L8)</f>
        <v>2756.59</v>
      </c>
      <c r="F8" s="4">
        <f>SUM($J$8,M8)</f>
        <v>3271.46</v>
      </c>
      <c r="G8" s="4">
        <f>SUM($J$8,N8)</f>
        <v>4414.58</v>
      </c>
      <c r="H8" s="2"/>
      <c r="I8" s="2"/>
      <c r="J8" s="14">
        <f>'до 150 кВт'!$J$8</f>
        <v>1349.09</v>
      </c>
      <c r="K8" s="12">
        <f>'[2]АТС+Тариф '!$C$10</f>
        <v>1092.92</v>
      </c>
      <c r="L8" s="12">
        <f>'[2]АТС+Тариф '!$D$10</f>
        <v>1407.5</v>
      </c>
      <c r="M8" s="12">
        <f>'[2]АТС+Тариф '!$E$10</f>
        <v>1922.37</v>
      </c>
      <c r="N8" s="12">
        <f>'[2]АТС+Тариф '!$F$10</f>
        <v>3065.4900000000002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3202.63</v>
      </c>
      <c r="E9" s="4">
        <f>SUM($J$9,L9)</f>
        <v>3517.21</v>
      </c>
      <c r="F9" s="4">
        <f>SUM($J$9,M9)</f>
        <v>4032.08</v>
      </c>
      <c r="G9" s="4">
        <f>SUM($J$9,N9)</f>
        <v>5175.200000000001</v>
      </c>
      <c r="H9" s="2"/>
      <c r="I9" s="2"/>
      <c r="J9" s="14">
        <f>'до 150 кВт'!$J$9</f>
        <v>2109.71</v>
      </c>
      <c r="K9" s="13">
        <f>$K$8</f>
        <v>1092.92</v>
      </c>
      <c r="L9" s="13">
        <f>$L$8</f>
        <v>1407.5</v>
      </c>
      <c r="M9" s="13">
        <f>$M$8</f>
        <v>1922.37</v>
      </c>
      <c r="N9" s="13">
        <f>$N$8</f>
        <v>3065.4900000000002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5329.15</v>
      </c>
      <c r="E10" s="4">
        <f>SUM($J$10,L10)</f>
        <v>5643.73</v>
      </c>
      <c r="F10" s="4">
        <f>SUM($J$10,M10)</f>
        <v>6158.599999999999</v>
      </c>
      <c r="G10" s="4">
        <f>SUM($J$10,N10)</f>
        <v>7301.719999999999</v>
      </c>
      <c r="H10" s="2"/>
      <c r="I10" s="2"/>
      <c r="J10" s="14">
        <f>'до 150 кВт'!$J$10</f>
        <v>4236.23</v>
      </c>
      <c r="K10" s="13">
        <f>$K$8</f>
        <v>1092.92</v>
      </c>
      <c r="L10" s="13">
        <f>$L$8</f>
        <v>1407.5</v>
      </c>
      <c r="M10" s="13">
        <f>$M$8</f>
        <v>1922.37</v>
      </c>
      <c r="N10" s="13">
        <f>$N$8</f>
        <v>3065.4900000000002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2442.01</v>
      </c>
      <c r="E15" s="4">
        <f>SUM($J$15,L15)</f>
        <v>2756.59</v>
      </c>
      <c r="F15" s="4">
        <f>SUM($J$15,M15)</f>
        <v>3271.46</v>
      </c>
      <c r="G15" s="4">
        <f>SUM($J$15,N15)</f>
        <v>4414.58</v>
      </c>
      <c r="H15" s="2"/>
      <c r="J15" s="15">
        <f>'до 150 кВт'!$J$15</f>
        <v>1349.09</v>
      </c>
      <c r="K15" s="13">
        <f>$K$8</f>
        <v>1092.92</v>
      </c>
      <c r="L15" s="13">
        <f>$L$8</f>
        <v>1407.5</v>
      </c>
      <c r="M15" s="13">
        <f>$M$8</f>
        <v>1922.37</v>
      </c>
      <c r="N15" s="13">
        <f>$N$8</f>
        <v>3065.4900000000002</v>
      </c>
    </row>
    <row r="16" spans="1:14" ht="19.5" customHeight="1" thickBot="1">
      <c r="A16" s="27" t="s">
        <v>15</v>
      </c>
      <c r="B16" s="28"/>
      <c r="C16" s="29"/>
      <c r="D16" s="4">
        <f>SUM($J$16,K16)</f>
        <v>3884.38</v>
      </c>
      <c r="E16" s="4">
        <f>SUM($J$16,L16)</f>
        <v>4198.96</v>
      </c>
      <c r="F16" s="4">
        <f>SUM($J$16,M16)</f>
        <v>4713.83</v>
      </c>
      <c r="G16" s="4">
        <f>SUM($J$16,N16)</f>
        <v>5856.950000000001</v>
      </c>
      <c r="H16" s="2"/>
      <c r="J16" s="15">
        <f>'до 150 кВт'!$J$16</f>
        <v>2791.46</v>
      </c>
      <c r="K16" s="13">
        <f>$K$8</f>
        <v>1092.92</v>
      </c>
      <c r="L16" s="13">
        <f>$L$8</f>
        <v>1407.5</v>
      </c>
      <c r="M16" s="13">
        <f>$M$8</f>
        <v>1922.37</v>
      </c>
      <c r="N16" s="13">
        <f>$N$8</f>
        <v>3065.4900000000002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2015-01-16T09:52:57Z</cp:lastPrinted>
  <dcterms:created xsi:type="dcterms:W3CDTF">2013-03-18T10:20:05Z</dcterms:created>
  <dcterms:modified xsi:type="dcterms:W3CDTF">2015-01-16T09:53:37Z</dcterms:modified>
  <cp:category/>
  <cp:version/>
  <cp:contentType/>
  <cp:contentStatus/>
</cp:coreProperties>
</file>