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<sst xmlns="http://schemas.openxmlformats.org/spreadsheetml/2006/main" count="137" uniqueCount="21">
  <si>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</si>
  <si>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</si>
  <si>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</si>
  <si>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</si>
  <si>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</si>
  <si>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</si>
  <si>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</si>
  <si>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</si>
  <si>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</si>
  <si>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</si>
  <si>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</si>
  <si>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</si>
  <si>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</si>
  <si>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</si>
  <si>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</si>
  <si>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</si>
  <si>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</si>
  <si>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</si>
  <si>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</si>
  <si>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</si>
  <si>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АПРЕЛЬ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</si>
</sst>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0" sqref="F10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customWidth="1" collapsed="1"/>
  </cols>
  <sheetData>
    <row r="1" spans="1:3" ht="12.75">
      <c r="A1" s="24" t="s">
        <v>20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16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9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2299.54</v>
      </c>
      <c r="E8" s="4">
        <f>SUM($J$8,L8)</f>
        <v>2637.71</v>
      </c>
      <c r="F8" s="4">
        <f>SUM($J$8,M8)</f>
        <v>3191.2</v>
      </c>
      <c r="G8" s="4">
        <f>SUM($J$8,N8)</f>
        <v>4420.05</v>
      </c>
      <c r="H8" s="2"/>
      <c r="I8" s="10"/>
      <c r="J8" s="8">
        <v>1087.93</v>
      </c>
      <c r="K8" s="12">
        <v>1211.6099999999997</v>
      </c>
      <c r="L8" s="12">
        <v>1549.7799999999997</v>
      </c>
      <c r="M8" s="12">
        <v>2103.27</v>
      </c>
      <c r="N8" s="12">
        <v>3332.12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3564.64</v>
      </c>
      <c r="E9" s="4">
        <f>SUM($J$9,L9)</f>
        <v>3902.81</v>
      </c>
      <c r="F9" s="4">
        <f>SUM($J$9,M9)</f>
        <v>4456.3</v>
      </c>
      <c r="G9" s="4">
        <f>SUM($J$9,N9)</f>
        <v>5685.15</v>
      </c>
      <c r="H9" s="2"/>
      <c r="I9" s="10"/>
      <c r="J9" s="8">
        <v>2353.03</v>
      </c>
      <c r="K9" s="13">
        <f>$K$8</f>
        <v>1211.6099999999997</v>
      </c>
      <c r="L9" s="13">
        <f>$L$8</f>
        <v>1549.7799999999997</v>
      </c>
      <c r="M9" s="13">
        <f>$M$8</f>
        <v>2103.27</v>
      </c>
      <c r="N9" s="13">
        <f>$N$8</f>
        <v>3332.12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7026.839999999999</v>
      </c>
      <c r="E10" s="4">
        <f>SUM($J$10,L10)</f>
        <v>7365.009999999999</v>
      </c>
      <c r="F10" s="4">
        <f>SUM($J$10,M10)</f>
        <v>7918.5</v>
      </c>
      <c r="G10" s="4">
        <f>SUM($J$10,N10)</f>
        <v>9147.349999999999</v>
      </c>
      <c r="H10" s="2"/>
      <c r="I10" s="10"/>
      <c r="J10" s="8">
        <v>5815.23</v>
      </c>
      <c r="K10" s="13">
        <f>$K$8</f>
        <v>1211.6099999999997</v>
      </c>
      <c r="L10" s="13">
        <f>$L$8</f>
        <v>1549.7799999999997</v>
      </c>
      <c r="M10" s="13">
        <f>$M$8</f>
        <v>2103.27</v>
      </c>
      <c r="N10" s="13">
        <f>$N$8</f>
        <v>3332.12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2299.54</v>
      </c>
      <c r="E15" s="4">
        <f>SUM($J$15,L15)</f>
        <v>2637.71</v>
      </c>
      <c r="F15" s="4">
        <f>SUM($J$15,M15)</f>
        <v>3191.2</v>
      </c>
      <c r="G15" s="4">
        <f>SUM($J$15,N15)</f>
        <v>4420.05</v>
      </c>
      <c r="H15" s="2"/>
      <c r="J15" s="11">
        <v>1087.93</v>
      </c>
      <c r="K15" s="13">
        <f>$K$8</f>
        <v>1211.6099999999997</v>
      </c>
      <c r="L15" s="13">
        <f>$L$8</f>
        <v>1549.7799999999997</v>
      </c>
      <c r="M15" s="13">
        <f>$M$8</f>
        <v>2103.27</v>
      </c>
      <c r="N15" s="13">
        <f>$N$8</f>
        <v>3332.12</v>
      </c>
    </row>
    <row r="16" spans="1:14" ht="19.5" customHeight="1" thickBot="1">
      <c r="A16" s="27" t="s">
        <v>15</v>
      </c>
      <c r="B16" s="28"/>
      <c r="C16" s="29"/>
      <c r="D16" s="4">
        <f>SUM($J$16,K16)</f>
        <v>4652.629999999999</v>
      </c>
      <c r="E16" s="4">
        <f>SUM($J$16,L16)</f>
        <v>4990.799999999999</v>
      </c>
      <c r="F16" s="4">
        <f>SUM($J$16,M16)</f>
        <v>5544.29</v>
      </c>
      <c r="G16" s="4">
        <f>SUM($J$16,N16)</f>
        <v>6773.139999999999</v>
      </c>
      <c r="H16" s="2"/>
      <c r="J16" s="11">
        <v>3441.02</v>
      </c>
      <c r="K16" s="13">
        <f>$K$8</f>
        <v>1211.6099999999997</v>
      </c>
      <c r="L16" s="13">
        <f>$L$8</f>
        <v>1549.7799999999997</v>
      </c>
      <c r="M16" s="13">
        <f>$M$8</f>
        <v>2103.27</v>
      </c>
      <c r="N16" s="13">
        <f>$N$8</f>
        <v>3332.12</v>
      </c>
    </row>
  </sheetData>
  <sheetProtection/>
  <mergeCells count="19">
    <mergeCell ref="A15:C15"/>
    <mergeCell ref="A16:C16"/>
    <mergeCell ref="K6:N6"/>
    <mergeCell ref="J6:J7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4" t="str">
        <f>'до 150 кВт'!A1:C1</f>
        <v>АПРЕЛЬ 2016 г.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17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2291.2299999999996</v>
      </c>
      <c r="E8" s="4">
        <f>SUM($J$8,L8)</f>
        <v>2629.3999999999996</v>
      </c>
      <c r="F8" s="4">
        <f>SUM($J$8,M8)</f>
        <v>3182.8900000000003</v>
      </c>
      <c r="G8" s="4">
        <f>SUM($J$8,N8)</f>
        <v>4411.74</v>
      </c>
      <c r="H8" s="2"/>
      <c r="I8" s="2"/>
      <c r="J8" s="14">
        <f>'до 150 кВт'!$J$8</f>
        <v>1087.93</v>
      </c>
      <c r="K8" s="12">
        <v>1203.2999999999997</v>
      </c>
      <c r="L8" s="12">
        <v>1541.4699999999998</v>
      </c>
      <c r="M8" s="12">
        <v>2094.96</v>
      </c>
      <c r="N8" s="12">
        <v>3323.81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3556.33</v>
      </c>
      <c r="E9" s="4">
        <f>SUM($J$9,L9)</f>
        <v>3894.5</v>
      </c>
      <c r="F9" s="4">
        <f>SUM($J$9,M9)</f>
        <v>4447.99</v>
      </c>
      <c r="G9" s="4">
        <f>SUM($J$9,N9)</f>
        <v>5676.84</v>
      </c>
      <c r="H9" s="2"/>
      <c r="I9" s="2"/>
      <c r="J9" s="14">
        <f>'до 150 кВт'!$J$9</f>
        <v>2353.03</v>
      </c>
      <c r="K9" s="13">
        <f>$K$8</f>
        <v>1203.2999999999997</v>
      </c>
      <c r="L9" s="13">
        <f>$L$8</f>
        <v>1541.4699999999998</v>
      </c>
      <c r="M9" s="13">
        <f>$M$8</f>
        <v>2094.96</v>
      </c>
      <c r="N9" s="13">
        <f>$N$8</f>
        <v>3323.81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7018.529999999999</v>
      </c>
      <c r="E10" s="4">
        <f>SUM($J$10,L10)</f>
        <v>7356.699999999999</v>
      </c>
      <c r="F10" s="4">
        <f>SUM($J$10,M10)</f>
        <v>7910.19</v>
      </c>
      <c r="G10" s="4">
        <f>SUM($J$10,N10)</f>
        <v>9139.039999999999</v>
      </c>
      <c r="H10" s="2"/>
      <c r="I10" s="2"/>
      <c r="J10" s="14">
        <f>'до 150 кВт'!$J$10</f>
        <v>5815.23</v>
      </c>
      <c r="K10" s="13">
        <f>$K$8</f>
        <v>1203.2999999999997</v>
      </c>
      <c r="L10" s="13">
        <f>$L$8</f>
        <v>1541.4699999999998</v>
      </c>
      <c r="M10" s="13">
        <f>$M$8</f>
        <v>2094.96</v>
      </c>
      <c r="N10" s="13">
        <f>$N$8</f>
        <v>3323.81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2291.2299999999996</v>
      </c>
      <c r="E15" s="4">
        <f>SUM($J$15,L15)</f>
        <v>2629.3999999999996</v>
      </c>
      <c r="F15" s="4">
        <f>SUM($J$15,M15)</f>
        <v>3182.8900000000003</v>
      </c>
      <c r="G15" s="4">
        <f>SUM($J$15,N15)</f>
        <v>4411.74</v>
      </c>
      <c r="H15" s="2"/>
      <c r="J15" s="15">
        <f>'до 150 кВт'!$J$15</f>
        <v>1087.93</v>
      </c>
      <c r="K15" s="13">
        <f>$K$8</f>
        <v>1203.2999999999997</v>
      </c>
      <c r="L15" s="13">
        <f>$L$8</f>
        <v>1541.4699999999998</v>
      </c>
      <c r="M15" s="13">
        <f>$M$8</f>
        <v>2094.96</v>
      </c>
      <c r="N15" s="13">
        <f>$N$8</f>
        <v>3323.81</v>
      </c>
    </row>
    <row r="16" spans="1:14" ht="19.5" customHeight="1" thickBot="1">
      <c r="A16" s="27" t="s">
        <v>15</v>
      </c>
      <c r="B16" s="28"/>
      <c r="C16" s="29"/>
      <c r="D16" s="4">
        <f>SUM($J$16,K16)</f>
        <v>4644.32</v>
      </c>
      <c r="E16" s="4">
        <f>SUM($J$16,L16)</f>
        <v>4982.49</v>
      </c>
      <c r="F16" s="4">
        <f>SUM($J$16,M16)</f>
        <v>5535.98</v>
      </c>
      <c r="G16" s="4">
        <f>SUM($J$16,N16)</f>
        <v>6764.83</v>
      </c>
      <c r="H16" s="2"/>
      <c r="J16" s="15">
        <f>'до 150 кВт'!$J$16</f>
        <v>3441.02</v>
      </c>
      <c r="K16" s="13">
        <f>$K$8</f>
        <v>1203.2999999999997</v>
      </c>
      <c r="L16" s="13">
        <f>$L$8</f>
        <v>1541.4699999999998</v>
      </c>
      <c r="M16" s="13">
        <f>$M$8</f>
        <v>2094.96</v>
      </c>
      <c r="N16" s="13">
        <f>$N$8</f>
        <v>3323.81</v>
      </c>
    </row>
  </sheetData>
  <sheetProtection/>
  <mergeCells count="19"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4" t="str">
        <f>'до 150 кВт'!A1:C1</f>
        <v>АПРЕЛЬ 2016 г.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18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2261.1499999999996</v>
      </c>
      <c r="E8" s="4">
        <f>SUM($J$8,L8)</f>
        <v>2599.3199999999997</v>
      </c>
      <c r="F8" s="4">
        <f>SUM($J$8,M8)</f>
        <v>3152.8099999999995</v>
      </c>
      <c r="G8" s="4">
        <f>SUM($J$8,N8)</f>
        <v>4381.66</v>
      </c>
      <c r="H8" s="2"/>
      <c r="I8" s="2"/>
      <c r="J8" s="14">
        <f>'до 150 кВт'!$J$8</f>
        <v>1087.93</v>
      </c>
      <c r="K8" s="12">
        <v>1173.2199999999998</v>
      </c>
      <c r="L8" s="12">
        <v>1511.3899999999999</v>
      </c>
      <c r="M8" s="12">
        <v>2064.8799999999997</v>
      </c>
      <c r="N8" s="12">
        <v>3293.7299999999996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3526.25</v>
      </c>
      <c r="E9" s="4">
        <f>SUM($J$9,L9)</f>
        <v>3864.42</v>
      </c>
      <c r="F9" s="4">
        <f>SUM($J$9,M9)</f>
        <v>4417.91</v>
      </c>
      <c r="G9" s="4">
        <f>SUM($J$9,N9)</f>
        <v>5646.76</v>
      </c>
      <c r="H9" s="2"/>
      <c r="I9" s="2"/>
      <c r="J9" s="14">
        <f>'до 150 кВт'!$J$9</f>
        <v>2353.03</v>
      </c>
      <c r="K9" s="13">
        <f>$K$8</f>
        <v>1173.2199999999998</v>
      </c>
      <c r="L9" s="13">
        <f>$L$8</f>
        <v>1511.3899999999999</v>
      </c>
      <c r="M9" s="13">
        <f>$M$8</f>
        <v>2064.8799999999997</v>
      </c>
      <c r="N9" s="13">
        <f>$N$8</f>
        <v>3293.7299999999996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6988.449999999999</v>
      </c>
      <c r="E10" s="4">
        <f>SUM($J$10,L10)</f>
        <v>7326.619999999999</v>
      </c>
      <c r="F10" s="4">
        <f>SUM($J$10,M10)</f>
        <v>7880.109999999999</v>
      </c>
      <c r="G10" s="4">
        <f>SUM($J$10,N10)</f>
        <v>9108.96</v>
      </c>
      <c r="H10" s="2"/>
      <c r="I10" s="2"/>
      <c r="J10" s="14">
        <f>'до 150 кВт'!$J$10</f>
        <v>5815.23</v>
      </c>
      <c r="K10" s="13">
        <f>$K$8</f>
        <v>1173.2199999999998</v>
      </c>
      <c r="L10" s="13">
        <f>$L$8</f>
        <v>1511.3899999999999</v>
      </c>
      <c r="M10" s="13">
        <f>$M$8</f>
        <v>2064.8799999999997</v>
      </c>
      <c r="N10" s="13">
        <f>$N$8</f>
        <v>3293.7299999999996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2261.1499999999996</v>
      </c>
      <c r="E15" s="4">
        <f>SUM($J$15,L15)</f>
        <v>2599.3199999999997</v>
      </c>
      <c r="F15" s="4">
        <f>SUM($J$15,M15)</f>
        <v>3152.8099999999995</v>
      </c>
      <c r="G15" s="4">
        <f>SUM($J$15,N15)</f>
        <v>4381.66</v>
      </c>
      <c r="H15" s="2"/>
      <c r="J15" s="15">
        <f>'до 150 кВт'!$J$15</f>
        <v>1087.93</v>
      </c>
      <c r="K15" s="13">
        <f>$K$8</f>
        <v>1173.2199999999998</v>
      </c>
      <c r="L15" s="13">
        <f>$L$8</f>
        <v>1511.3899999999999</v>
      </c>
      <c r="M15" s="13">
        <f>$M$8</f>
        <v>2064.8799999999997</v>
      </c>
      <c r="N15" s="13">
        <f>$N$8</f>
        <v>3293.7299999999996</v>
      </c>
    </row>
    <row r="16" spans="1:14" ht="19.5" customHeight="1" thickBot="1">
      <c r="A16" s="27" t="s">
        <v>15</v>
      </c>
      <c r="B16" s="28"/>
      <c r="C16" s="29"/>
      <c r="D16" s="4">
        <f>SUM($J$16,K16)</f>
        <v>4614.24</v>
      </c>
      <c r="E16" s="4">
        <f>SUM($J$16,L16)</f>
        <v>4952.41</v>
      </c>
      <c r="F16" s="4">
        <f>SUM($J$16,M16)</f>
        <v>5505.9</v>
      </c>
      <c r="G16" s="4">
        <f>SUM($J$16,N16)</f>
        <v>6734.75</v>
      </c>
      <c r="H16" s="2"/>
      <c r="J16" s="15">
        <f>'до 150 кВт'!$J$16</f>
        <v>3441.02</v>
      </c>
      <c r="K16" s="13">
        <f>$K$8</f>
        <v>1173.2199999999998</v>
      </c>
      <c r="L16" s="13">
        <f>$L$8</f>
        <v>1511.3899999999999</v>
      </c>
      <c r="M16" s="13">
        <f>$M$8</f>
        <v>2064.8799999999997</v>
      </c>
      <c r="N16" s="13">
        <f>$N$8</f>
        <v>3293.7299999999996</v>
      </c>
    </row>
  </sheetData>
  <sheetProtection/>
  <mergeCells count="19"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2" sqref="A22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4" t="str">
        <f>'до 150 кВт'!A1:C1</f>
        <v>АПРЕЛЬ 2016 г.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19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2234.2</v>
      </c>
      <c r="E8" s="4">
        <f>SUM($J$8,L8)</f>
        <v>2572.37</v>
      </c>
      <c r="F8" s="4">
        <f>SUM($J$8,M8)</f>
        <v>3125.8599999999997</v>
      </c>
      <c r="G8" s="4">
        <f>SUM($J$8,N8)</f>
        <v>4354.71</v>
      </c>
      <c r="H8" s="2"/>
      <c r="I8" s="2"/>
      <c r="J8" s="14">
        <f>'до 150 кВт'!$J$8</f>
        <v>1087.93</v>
      </c>
      <c r="K8" s="12">
        <v>1146.2699999999998</v>
      </c>
      <c r="L8" s="12">
        <v>1484.4399999999998</v>
      </c>
      <c r="M8" s="12">
        <v>2037.9299999999998</v>
      </c>
      <c r="N8" s="12">
        <v>3266.7799999999997</v>
      </c>
      <c r="O8" s="2"/>
      <c r="P8" s="5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3499.3</v>
      </c>
      <c r="E9" s="4">
        <f>SUM($J$9,L9)</f>
        <v>3837.4700000000003</v>
      </c>
      <c r="F9" s="4">
        <f>SUM($J$9,M9)</f>
        <v>4390.96</v>
      </c>
      <c r="G9" s="4">
        <f>SUM($J$9,N9)</f>
        <v>5619.8099999999995</v>
      </c>
      <c r="H9" s="2"/>
      <c r="I9" s="2"/>
      <c r="J9" s="14">
        <f>'до 150 кВт'!$J$9</f>
        <v>2353.03</v>
      </c>
      <c r="K9" s="13">
        <f>$K$8</f>
        <v>1146.2699999999998</v>
      </c>
      <c r="L9" s="13">
        <f>$L$8</f>
        <v>1484.4399999999998</v>
      </c>
      <c r="M9" s="13">
        <f>$M$8</f>
        <v>2037.9299999999998</v>
      </c>
      <c r="N9" s="13">
        <f>$N$8</f>
        <v>3266.7799999999997</v>
      </c>
      <c r="O9" s="2"/>
      <c r="P9" s="5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6961.499999999999</v>
      </c>
      <c r="E10" s="4">
        <f>SUM($J$10,L10)</f>
        <v>7299.669999999999</v>
      </c>
      <c r="F10" s="4">
        <f>SUM($J$10,M10)</f>
        <v>7853.16</v>
      </c>
      <c r="G10" s="4">
        <f>SUM($J$10,N10)</f>
        <v>9082.009999999998</v>
      </c>
      <c r="H10" s="2"/>
      <c r="I10" s="2"/>
      <c r="J10" s="14">
        <f>'до 150 кВт'!$J$10</f>
        <v>5815.23</v>
      </c>
      <c r="K10" s="13">
        <f>$K$8</f>
        <v>1146.2699999999998</v>
      </c>
      <c r="L10" s="13">
        <f>$L$8</f>
        <v>1484.4399999999998</v>
      </c>
      <c r="M10" s="13">
        <f>$M$8</f>
        <v>2037.9299999999998</v>
      </c>
      <c r="N10" s="13">
        <f>$N$8</f>
        <v>3266.7799999999997</v>
      </c>
      <c r="O10" s="2"/>
      <c r="P10" s="5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2234.2</v>
      </c>
      <c r="E15" s="4">
        <f>SUM($J$15,L15)</f>
        <v>2572.37</v>
      </c>
      <c r="F15" s="4">
        <f>SUM($J$15,M15)</f>
        <v>3125.8599999999997</v>
      </c>
      <c r="G15" s="4">
        <f>SUM($J$15,N15)</f>
        <v>4354.71</v>
      </c>
      <c r="H15" s="2"/>
      <c r="J15" s="15">
        <f>'до 150 кВт'!$J$15</f>
        <v>1087.93</v>
      </c>
      <c r="K15" s="13">
        <f>$K$8</f>
        <v>1146.2699999999998</v>
      </c>
      <c r="L15" s="13">
        <f>$L$8</f>
        <v>1484.4399999999998</v>
      </c>
      <c r="M15" s="13">
        <f>$M$8</f>
        <v>2037.9299999999998</v>
      </c>
      <c r="N15" s="13">
        <f>$N$8</f>
        <v>3266.7799999999997</v>
      </c>
    </row>
    <row r="16" spans="1:14" ht="19.5" customHeight="1" thickBot="1">
      <c r="A16" s="27" t="s">
        <v>15</v>
      </c>
      <c r="B16" s="28"/>
      <c r="C16" s="29"/>
      <c r="D16" s="4">
        <f>SUM($J$16,K16)</f>
        <v>4587.29</v>
      </c>
      <c r="E16" s="4">
        <f>SUM($J$16,L16)</f>
        <v>4925.46</v>
      </c>
      <c r="F16" s="4">
        <f>SUM($J$16,M16)</f>
        <v>5478.95</v>
      </c>
      <c r="G16" s="4">
        <f>SUM($J$16,N16)</f>
        <v>6707.799999999999</v>
      </c>
      <c r="H16" s="2"/>
      <c r="J16" s="15">
        <f>'до 150 кВт'!$J$16</f>
        <v>3441.02</v>
      </c>
      <c r="K16" s="13">
        <f>$K$8</f>
        <v>1146.2699999999998</v>
      </c>
      <c r="L16" s="13">
        <f>$L$8</f>
        <v>1484.4399999999998</v>
      </c>
      <c r="M16" s="13">
        <f>$M$8</f>
        <v>2037.9299999999998</v>
      </c>
      <c r="N16" s="13">
        <f>$N$8</f>
        <v>3266.7799999999997</v>
      </c>
    </row>
  </sheetData>
  <sheetProtection/>
  <mergeCells count="19"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2014-09-15T06:48:15Z</cp:lastPrinted>
  <dcterms:created xsi:type="dcterms:W3CDTF">2013-03-18T10:20:05Z</dcterms:created>
  <dcterms:modified xsi:type="dcterms:W3CDTF">2016-05-12T08:45:22Z</dcterms:modified>
  <cp:category/>
  <cp:version/>
  <cp:contentType/>
  <cp:contentStatus/>
</cp:coreProperties>
</file>