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<sst xmlns="http://schemas.openxmlformats.org/spreadsheetml/2006/main" count="145" uniqueCount="23">
  <si>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</si>
  <si>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</si>
  <si>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</si>
  <si>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</si>
  <si>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</si>
  <si>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</si>
  <si>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</si>
  <si>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</si>
  <si>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</si>
  <si>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</si>
  <si>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</si>
  <si>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</si>
  <si>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</si>
  <si>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</si>
  <si>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</si>
  <si>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</si>
  <si>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</si>
  <si>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</si>
  <si>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</si>
  <si>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</si>
  <si>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</si>
  <si>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</si>
  <si>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МАРТ 2017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</si>
</sst>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1" width="9.125" style="0" customWidth="1" outlineLevel="1"/>
    <col min="12" max="15" width="10.75390625" style="0" customWidth="1" outlineLevel="1"/>
  </cols>
  <sheetData>
    <row r="1" spans="1:3" ht="12.75">
      <c r="A1" s="26" t="s">
        <v>22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30" t="s">
        <v>16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SUM(J8+L8)</f>
        <v>2613.08</v>
      </c>
      <c r="E8" s="4">
        <f>SUM(J8+M8)</f>
        <v>2983.89</v>
      </c>
      <c r="F8" s="4">
        <f>SUM(J8+N8)</f>
        <v>3590.7799999999997</v>
      </c>
      <c r="G8" s="4">
        <f>SUM(J8+O8)</f>
        <v>4938.219999999999</v>
      </c>
      <c r="H8" s="2"/>
      <c r="I8" s="9"/>
      <c r="J8" s="7">
        <v>1285.58</v>
      </c>
      <c r="K8" s="7">
        <v>112.01</v>
      </c>
      <c r="L8" s="11">
        <v>1327.5000000000002</v>
      </c>
      <c r="M8" s="11">
        <v>1698.31</v>
      </c>
      <c r="N8" s="11">
        <v>2305.2</v>
      </c>
      <c r="O8" s="11">
        <v>3652.64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SUM(J9+L9)</f>
        <v>3854.07</v>
      </c>
      <c r="E9" s="4">
        <f>SUM(J9+M9)</f>
        <v>4224.88</v>
      </c>
      <c r="F9" s="4">
        <f>SUM(J9+N9)</f>
        <v>4831.77</v>
      </c>
      <c r="G9" s="4">
        <f>SUM(J9+O9)</f>
        <v>6179.21</v>
      </c>
      <c r="H9" s="2"/>
      <c r="I9" s="9"/>
      <c r="J9" s="7">
        <v>2427.11</v>
      </c>
      <c r="K9" s="7">
        <v>211.47</v>
      </c>
      <c r="L9" s="11">
        <v>1426.96</v>
      </c>
      <c r="M9" s="11">
        <v>1797.77</v>
      </c>
      <c r="N9" s="11">
        <v>2404.66</v>
      </c>
      <c r="O9" s="11">
        <v>3752.1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SUM(J10+L10)</f>
        <v>7994.63</v>
      </c>
      <c r="E10" s="4">
        <f>SUM(J10+M10)</f>
        <v>8365.439999999999</v>
      </c>
      <c r="F10" s="4">
        <f>SUM(J10+N10)</f>
        <v>8972.33</v>
      </c>
      <c r="G10" s="4">
        <f>SUM(J10+O10)</f>
        <v>10319.77</v>
      </c>
      <c r="H10" s="2"/>
      <c r="I10" s="9"/>
      <c r="J10" s="7">
        <v>6235.83</v>
      </c>
      <c r="K10" s="7">
        <v>543.31</v>
      </c>
      <c r="L10" s="11">
        <v>1758.8000000000002</v>
      </c>
      <c r="M10" s="11">
        <v>2129.6099999999997</v>
      </c>
      <c r="N10" s="11">
        <v>2736.5</v>
      </c>
      <c r="O10" s="11">
        <v>4083.94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21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2613.08</v>
      </c>
      <c r="E15" s="4">
        <f>SUM(J15,M15)</f>
        <v>2983.89</v>
      </c>
      <c r="F15" s="4">
        <f>SUM(J15,N15)</f>
        <v>3590.7799999999997</v>
      </c>
      <c r="G15" s="4">
        <f>SUM(J15,O15)</f>
        <v>4938.219999999999</v>
      </c>
      <c r="H15" s="2"/>
      <c r="J15" s="10">
        <v>1285.58</v>
      </c>
      <c r="K15" s="7">
        <v>112.01</v>
      </c>
      <c r="L15" s="11">
        <v>1327.5000000000002</v>
      </c>
      <c r="M15" s="11">
        <v>1698.31</v>
      </c>
      <c r="N15" s="11">
        <v>2305.2</v>
      </c>
      <c r="O15" s="11">
        <v>3652.64</v>
      </c>
    </row>
    <row r="16" spans="1:15" ht="19.5" customHeight="1" thickBot="1">
      <c r="A16" s="13" t="s">
        <v>15</v>
      </c>
      <c r="B16" s="14"/>
      <c r="C16" s="15"/>
      <c r="D16" s="4">
        <f>SUM(J16,L16)</f>
        <v>5172.4</v>
      </c>
      <c r="E16" s="4">
        <f>SUM(J16,M16)</f>
        <v>5543.21</v>
      </c>
      <c r="F16" s="4">
        <f>SUM(J16,N16)</f>
        <v>6150.1</v>
      </c>
      <c r="G16" s="4">
        <f>SUM(J16,O16)</f>
        <v>7497.54</v>
      </c>
      <c r="H16" s="2"/>
      <c r="J16" s="10">
        <v>3639.79</v>
      </c>
      <c r="K16" s="7">
        <v>317.12</v>
      </c>
      <c r="L16" s="11">
        <v>1532.6100000000001</v>
      </c>
      <c r="M16" s="11">
        <v>1903.4199999999998</v>
      </c>
      <c r="N16" s="11">
        <v>2510.31</v>
      </c>
      <c r="O16" s="11">
        <v>3857.75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2" sqref="D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30" t="str">
        <f>'до 150 кВт'!A1:C1</f>
        <v>МАРТ 2017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17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2604.01</v>
      </c>
      <c r="E8" s="4">
        <f>SUM(J8,M8)</f>
        <v>2974.8199999999997</v>
      </c>
      <c r="F8" s="4">
        <f>SUM(J8,N8)</f>
        <v>3581.71</v>
      </c>
      <c r="G8" s="4">
        <f>SUM(J8,O8)</f>
        <v>4929.15</v>
      </c>
      <c r="H8" s="2"/>
      <c r="I8" s="9"/>
      <c r="J8" s="7">
        <v>1285.58</v>
      </c>
      <c r="K8" s="7">
        <v>102.94</v>
      </c>
      <c r="L8" s="11">
        <v>1318.43</v>
      </c>
      <c r="M8" s="11">
        <v>1689.2399999999998</v>
      </c>
      <c r="N8" s="11">
        <v>2296.13</v>
      </c>
      <c r="O8" s="11">
        <v>3643.57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3836.9500000000003</v>
      </c>
      <c r="E9" s="4">
        <f>SUM(J9,M9)</f>
        <v>4207.76</v>
      </c>
      <c r="F9" s="4">
        <f>SUM(J9,N9)</f>
        <v>4814.65</v>
      </c>
      <c r="G9" s="4">
        <f>SUM(J9,O9)</f>
        <v>6162.09</v>
      </c>
      <c r="H9" s="2"/>
      <c r="I9" s="9"/>
      <c r="J9" s="7">
        <v>2427.11</v>
      </c>
      <c r="K9" s="7">
        <v>194.35</v>
      </c>
      <c r="L9" s="11">
        <v>1409.8400000000001</v>
      </c>
      <c r="M9" s="11">
        <v>1780.6499999999999</v>
      </c>
      <c r="N9" s="11">
        <v>2387.54</v>
      </c>
      <c r="O9" s="11">
        <v>3734.98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7950.64</v>
      </c>
      <c r="E10" s="4">
        <f>SUM(J10,M10)</f>
        <v>8321.45</v>
      </c>
      <c r="F10" s="4">
        <f>SUM(J10,N10)</f>
        <v>8928.34</v>
      </c>
      <c r="G10" s="4">
        <f>SUM(J10,O10)</f>
        <v>10275.779999999999</v>
      </c>
      <c r="H10" s="2"/>
      <c r="I10" s="9"/>
      <c r="J10" s="7">
        <v>6235.83</v>
      </c>
      <c r="K10" s="7">
        <v>499.32</v>
      </c>
      <c r="L10" s="11">
        <v>1714.8100000000002</v>
      </c>
      <c r="M10" s="11">
        <v>2085.62</v>
      </c>
      <c r="N10" s="11">
        <v>2692.51</v>
      </c>
      <c r="O10" s="11">
        <v>4039.95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2604.01</v>
      </c>
      <c r="E15" s="4">
        <f>SUM(J15,M15)</f>
        <v>2974.8199999999997</v>
      </c>
      <c r="F15" s="4">
        <f>SUM(J15,N15)</f>
        <v>3581.71</v>
      </c>
      <c r="G15" s="4">
        <f>SUM(J15,O15)</f>
        <v>4929.15</v>
      </c>
      <c r="H15" s="2"/>
      <c r="J15" s="10">
        <v>1285.58</v>
      </c>
      <c r="K15" s="12">
        <v>102.94</v>
      </c>
      <c r="L15" s="11">
        <v>1318.43</v>
      </c>
      <c r="M15" s="11">
        <v>1689.2399999999998</v>
      </c>
      <c r="N15" s="11">
        <v>2296.13</v>
      </c>
      <c r="O15" s="11">
        <v>3643.57</v>
      </c>
    </row>
    <row r="16" spans="1:15" ht="19.5" customHeight="1" thickBot="1">
      <c r="A16" s="13" t="s">
        <v>15</v>
      </c>
      <c r="B16" s="14"/>
      <c r="C16" s="15"/>
      <c r="D16" s="4">
        <f>SUM(J16,L16)</f>
        <v>5146.73</v>
      </c>
      <c r="E16" s="4">
        <f>SUM(J16,M16)</f>
        <v>5517.54</v>
      </c>
      <c r="F16" s="4">
        <f>SUM(J16,N16)</f>
        <v>6124.43</v>
      </c>
      <c r="G16" s="4">
        <f>SUM(J16,O16)</f>
        <v>7471.87</v>
      </c>
      <c r="H16" s="2"/>
      <c r="J16" s="10">
        <v>3639.79</v>
      </c>
      <c r="K16" s="10">
        <v>291.45</v>
      </c>
      <c r="L16" s="11">
        <v>1506.94</v>
      </c>
      <c r="M16" s="11">
        <v>1877.75</v>
      </c>
      <c r="N16" s="11">
        <v>2484.64</v>
      </c>
      <c r="O16" s="11">
        <v>3832.08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30" t="str">
        <f>'до 150 кВт'!A1:C1</f>
        <v>МАРТ 2017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18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2571.17</v>
      </c>
      <c r="E8" s="4">
        <f>SUM(J8,M8)</f>
        <v>2941.9799999999996</v>
      </c>
      <c r="F8" s="4">
        <f>SUM(J8,N8)</f>
        <v>3548.87</v>
      </c>
      <c r="G8" s="4">
        <f>SUM(J8,O8)</f>
        <v>4896.3099999999995</v>
      </c>
      <c r="H8" s="2"/>
      <c r="I8" s="9"/>
      <c r="J8" s="7">
        <v>1285.58</v>
      </c>
      <c r="K8" s="7">
        <v>70.1</v>
      </c>
      <c r="L8" s="11">
        <v>1285.5900000000001</v>
      </c>
      <c r="M8" s="11">
        <v>1656.3999999999999</v>
      </c>
      <c r="N8" s="11">
        <v>2263.29</v>
      </c>
      <c r="O8" s="11">
        <v>3610.73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3774.9400000000005</v>
      </c>
      <c r="E9" s="4">
        <f>SUM(J9,M9)</f>
        <v>4145.75</v>
      </c>
      <c r="F9" s="4">
        <f>SUM(J9,N9)</f>
        <v>4752.639999999999</v>
      </c>
      <c r="G9" s="4">
        <f>SUM(J9,O9)</f>
        <v>6100.08</v>
      </c>
      <c r="H9" s="2"/>
      <c r="I9" s="9"/>
      <c r="J9" s="7">
        <v>2427.11</v>
      </c>
      <c r="K9" s="7">
        <v>132.34</v>
      </c>
      <c r="L9" s="11">
        <v>1347.8300000000002</v>
      </c>
      <c r="M9" s="11">
        <v>1718.6399999999999</v>
      </c>
      <c r="N9" s="11">
        <v>2325.5299999999997</v>
      </c>
      <c r="O9" s="11">
        <v>3672.9700000000003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7791.33</v>
      </c>
      <c r="E10" s="4">
        <f>SUM(J10,M10)</f>
        <v>8162.139999999999</v>
      </c>
      <c r="F10" s="4">
        <f>SUM(J10,N10)</f>
        <v>8769.029999999999</v>
      </c>
      <c r="G10" s="4">
        <f>SUM(J10,O10)</f>
        <v>10116.47</v>
      </c>
      <c r="H10" s="2"/>
      <c r="I10" s="9"/>
      <c r="J10" s="7">
        <v>6235.83</v>
      </c>
      <c r="K10" s="7">
        <v>340.01</v>
      </c>
      <c r="L10" s="11">
        <v>1555.5000000000002</v>
      </c>
      <c r="M10" s="11">
        <v>1926.31</v>
      </c>
      <c r="N10" s="11">
        <v>2533.2</v>
      </c>
      <c r="O10" s="11">
        <v>3880.64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2571.17</v>
      </c>
      <c r="E15" s="4">
        <f>SUM(J15,M15)</f>
        <v>2941.9799999999996</v>
      </c>
      <c r="F15" s="4">
        <f>SUM(J15,N15)</f>
        <v>3548.87</v>
      </c>
      <c r="G15" s="4">
        <f>SUM(J15,O15)</f>
        <v>4896.3099999999995</v>
      </c>
      <c r="H15" s="2"/>
      <c r="J15" s="10">
        <v>1285.58</v>
      </c>
      <c r="K15" s="7">
        <v>70.1</v>
      </c>
      <c r="L15" s="11">
        <v>1285.5900000000001</v>
      </c>
      <c r="M15" s="11">
        <v>1656.3999999999999</v>
      </c>
      <c r="N15" s="11">
        <v>2263.29</v>
      </c>
      <c r="O15" s="11">
        <v>3610.73</v>
      </c>
    </row>
    <row r="16" spans="1:15" ht="19.5" customHeight="1" thickBot="1">
      <c r="A16" s="13" t="s">
        <v>15</v>
      </c>
      <c r="B16" s="14"/>
      <c r="C16" s="15"/>
      <c r="D16" s="4">
        <f>SUM(J16,L16)</f>
        <v>5053.74</v>
      </c>
      <c r="E16" s="4">
        <f>SUM(J16,M16)</f>
        <v>5424.549999999999</v>
      </c>
      <c r="F16" s="4">
        <f>SUM(J16,N16)</f>
        <v>6031.4400000000005</v>
      </c>
      <c r="G16" s="4">
        <f>SUM(J16,O16)</f>
        <v>7378.88</v>
      </c>
      <c r="H16" s="2"/>
      <c r="J16" s="10">
        <v>3639.79</v>
      </c>
      <c r="K16" s="7">
        <v>198.46</v>
      </c>
      <c r="L16" s="11">
        <v>1413.9500000000003</v>
      </c>
      <c r="M16" s="11">
        <v>1784.7599999999998</v>
      </c>
      <c r="N16" s="11">
        <v>2391.65</v>
      </c>
      <c r="O16" s="11">
        <v>3739.09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6" sqref="J16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30" t="str">
        <f>'до 150 кВт'!A1:C1</f>
        <v>МАРТ 2017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19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SUM($J8,L8)</f>
        <v>2541.76</v>
      </c>
      <c r="E8" s="4">
        <f aca="true" t="shared" si="0" ref="E8:F10">SUM($J8,M8)</f>
        <v>2912.5699999999997</v>
      </c>
      <c r="F8" s="4">
        <f t="shared" si="0"/>
        <v>3519.46</v>
      </c>
      <c r="G8" s="4">
        <f>SUM($J8,O8)</f>
        <v>4866.9</v>
      </c>
      <c r="H8" s="2"/>
      <c r="I8" s="9"/>
      <c r="J8" s="7">
        <v>1285.58</v>
      </c>
      <c r="K8" s="7">
        <v>40.69</v>
      </c>
      <c r="L8" s="11">
        <v>1256.18</v>
      </c>
      <c r="M8" s="11">
        <v>1626.9899999999998</v>
      </c>
      <c r="N8" s="11">
        <v>2233.88</v>
      </c>
      <c r="O8" s="11">
        <v>3581.32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SUM($J9,L9)</f>
        <v>3719.4100000000003</v>
      </c>
      <c r="E9" s="4">
        <f t="shared" si="0"/>
        <v>4090.2200000000003</v>
      </c>
      <c r="F9" s="4">
        <f t="shared" si="0"/>
        <v>4697.110000000001</v>
      </c>
      <c r="G9" s="4">
        <f>SUM($J9,O9)</f>
        <v>6044.55</v>
      </c>
      <c r="H9" s="2"/>
      <c r="I9" s="9"/>
      <c r="J9" s="7">
        <v>2427.11</v>
      </c>
      <c r="K9" s="7">
        <v>76.81</v>
      </c>
      <c r="L9" s="11">
        <v>1292.3000000000002</v>
      </c>
      <c r="M9" s="11">
        <v>1663.11</v>
      </c>
      <c r="N9" s="11">
        <v>2270</v>
      </c>
      <c r="O9" s="11">
        <v>3617.44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SUM($J10,L10)</f>
        <v>7648.67</v>
      </c>
      <c r="E10" s="4">
        <f t="shared" si="0"/>
        <v>8019.48</v>
      </c>
      <c r="F10" s="4">
        <f t="shared" si="0"/>
        <v>8626.369999999999</v>
      </c>
      <c r="G10" s="4">
        <f>SUM($J10,O10)</f>
        <v>9973.81</v>
      </c>
      <c r="H10" s="2"/>
      <c r="I10" s="9"/>
      <c r="J10" s="7">
        <v>6235.83</v>
      </c>
      <c r="K10" s="7">
        <v>197.35</v>
      </c>
      <c r="L10" s="11">
        <v>1412.8400000000001</v>
      </c>
      <c r="M10" s="11">
        <v>1783.6499999999999</v>
      </c>
      <c r="N10" s="11">
        <v>2390.54</v>
      </c>
      <c r="O10" s="11">
        <v>3737.98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SUM($J15,L15)</f>
        <v>2541.76</v>
      </c>
      <c r="E15" s="4">
        <f aca="true" t="shared" si="1" ref="E15:G16">SUM($J15,M15)</f>
        <v>2912.5699999999997</v>
      </c>
      <c r="F15" s="4">
        <f t="shared" si="1"/>
        <v>3519.46</v>
      </c>
      <c r="G15" s="4">
        <f t="shared" si="1"/>
        <v>4866.9</v>
      </c>
      <c r="H15" s="2"/>
      <c r="J15" s="10">
        <v>1285.58</v>
      </c>
      <c r="K15" s="7">
        <v>40.69</v>
      </c>
      <c r="L15" s="11">
        <v>1256.18</v>
      </c>
      <c r="M15" s="11">
        <v>1626.9899999999998</v>
      </c>
      <c r="N15" s="11">
        <v>2233.88</v>
      </c>
      <c r="O15" s="11">
        <v>3581.32</v>
      </c>
    </row>
    <row r="16" spans="1:15" ht="19.5" customHeight="1" thickBot="1">
      <c r="A16" s="13" t="s">
        <v>15</v>
      </c>
      <c r="B16" s="14"/>
      <c r="C16" s="15"/>
      <c r="D16" s="4">
        <f>SUM($J16,L16)</f>
        <v>4970.47</v>
      </c>
      <c r="E16" s="4">
        <f t="shared" si="1"/>
        <v>5341.28</v>
      </c>
      <c r="F16" s="4">
        <f t="shared" si="1"/>
        <v>5948.17</v>
      </c>
      <c r="G16" s="4">
        <f t="shared" si="1"/>
        <v>7295.610000000001</v>
      </c>
      <c r="H16" s="2"/>
      <c r="J16" s="10">
        <v>3639.79</v>
      </c>
      <c r="K16" s="7">
        <v>115.19</v>
      </c>
      <c r="L16" s="11">
        <v>1330.68</v>
      </c>
      <c r="M16" s="11">
        <v>1701.4899999999998</v>
      </c>
      <c r="N16" s="11">
        <v>2308.38</v>
      </c>
      <c r="O16" s="11">
        <v>3655.82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2017-04-11T05:35:51Z</dcterms:modified>
  <cp:category/>
  <cp:version/>
  <cp:contentType/>
  <cp:contentStatus/>
</cp:coreProperties>
</file>