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<sst xmlns="http://schemas.openxmlformats.org/spreadsheetml/2006/main" count="145" uniqueCount="23">
  <si>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</si>
  <si>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</si>
  <si>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</si>
  <si>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</si>
  <si>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</si>
  <si>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</si>
  <si>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</si>
  <si>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</si>
  <si>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</si>
  <si>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</si>
  <si>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</si>
  <si>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</si>
  <si>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</si>
  <si>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</si>
  <si>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</si>
  <si>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</si>
  <si>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</si>
  <si>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</si>
  <si>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</si>
  <si>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</si>
  <si>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</si>
  <si>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</si>
  <si>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СЕНТЯБРЬ 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</si>
</sst>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  <numFmt numFmtId="182" formatCode="[$-FC19]d\ mmmm\ yyyy\ &quot;г.&quot;"/>
    <numFmt numFmtId="183" formatCode="[$-419]mmmm\ yyyy;@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3" fontId="22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31" t="s">
        <v>22</v>
      </c>
      <c r="B1" s="31"/>
      <c r="C1" s="31"/>
    </row>
    <row r="3" spans="1:20" ht="15.75">
      <c r="A3" s="22" t="s">
        <v>0</v>
      </c>
      <c r="B3" s="22"/>
      <c r="C3" s="22"/>
      <c r="D3" s="22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2586.48</v>
      </c>
      <c r="E8" s="4">
        <f>SUM(J8+M8)</f>
        <v>2991.8</v>
      </c>
      <c r="F8" s="4">
        <f>SUM(J8+N8)</f>
        <v>3634.52</v>
      </c>
      <c r="G8" s="4">
        <f>SUM(J8+O8)</f>
        <v>5052.83</v>
      </c>
      <c r="H8" s="2"/>
      <c r="I8" s="9"/>
      <c r="J8" s="7">
        <v>1053.46</v>
      </c>
      <c r="K8" s="7">
        <v>275</v>
      </c>
      <c r="L8" s="11">
        <v>1533.02</v>
      </c>
      <c r="M8" s="11">
        <v>1938.3400000000001</v>
      </c>
      <c r="N8" s="11">
        <v>2581.06</v>
      </c>
      <c r="O8" s="11">
        <v>3999.37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4624.18</v>
      </c>
      <c r="E9" s="4">
        <f>SUM(J9+M9)</f>
        <v>5029.5</v>
      </c>
      <c r="F9" s="4">
        <f>SUM(J9+N9)</f>
        <v>5672.219999999999</v>
      </c>
      <c r="G9" s="4">
        <f>SUM(J9+O9)</f>
        <v>7090.53</v>
      </c>
      <c r="H9" s="2"/>
      <c r="I9" s="9"/>
      <c r="J9" s="7">
        <v>3091.16</v>
      </c>
      <c r="K9" s="7">
        <v>275</v>
      </c>
      <c r="L9" s="11">
        <v>1533.02</v>
      </c>
      <c r="M9" s="11">
        <v>1938.3400000000001</v>
      </c>
      <c r="N9" s="11">
        <v>2581.06</v>
      </c>
      <c r="O9" s="11">
        <v>3999.37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14722.5</v>
      </c>
      <c r="E10" s="4">
        <f>SUM(J10+M10)</f>
        <v>15127.82</v>
      </c>
      <c r="F10" s="4">
        <f>SUM(J10+N10)</f>
        <v>15770.539999999999</v>
      </c>
      <c r="G10" s="4">
        <f>SUM(J10+O10)</f>
        <v>17188.85</v>
      </c>
      <c r="H10" s="2"/>
      <c r="I10" s="9"/>
      <c r="J10" s="7">
        <v>13189.48</v>
      </c>
      <c r="K10" s="7">
        <v>275</v>
      </c>
      <c r="L10" s="11">
        <v>1533.02</v>
      </c>
      <c r="M10" s="11">
        <v>1938.3400000000001</v>
      </c>
      <c r="N10" s="11">
        <v>2581.06</v>
      </c>
      <c r="O10" s="11">
        <v>3999.37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2586.48</v>
      </c>
      <c r="E15" s="4">
        <f>SUM(J15,M15)</f>
        <v>2991.8</v>
      </c>
      <c r="F15" s="4">
        <f>SUM(J15,N15)</f>
        <v>3634.52</v>
      </c>
      <c r="G15" s="4">
        <f>SUM(J15,O15)</f>
        <v>5052.83</v>
      </c>
      <c r="H15" s="2"/>
      <c r="J15" s="10">
        <v>1053.46</v>
      </c>
      <c r="K15" s="7">
        <v>275</v>
      </c>
      <c r="L15" s="11">
        <v>1533.02</v>
      </c>
      <c r="M15" s="11">
        <v>1938.3400000000001</v>
      </c>
      <c r="N15" s="11">
        <v>2581.06</v>
      </c>
      <c r="O15" s="11">
        <v>3999.37</v>
      </c>
    </row>
    <row r="16" spans="1:15" ht="19.5" customHeight="1" thickBot="1">
      <c r="A16" s="17" t="s">
        <v>15</v>
      </c>
      <c r="B16" s="18"/>
      <c r="C16" s="19"/>
      <c r="D16" s="4">
        <f>SUM(J16,L16)</f>
        <v>6664.280000000001</v>
      </c>
      <c r="E16" s="4">
        <f>SUM(J16,M16)</f>
        <v>7069.6</v>
      </c>
      <c r="F16" s="4">
        <f>SUM(J16,N16)</f>
        <v>7712.32</v>
      </c>
      <c r="G16" s="4">
        <f>SUM(J16,O16)</f>
        <v>9130.630000000001</v>
      </c>
      <c r="H16" s="2"/>
      <c r="J16" s="10">
        <v>5131.26</v>
      </c>
      <c r="K16" s="7">
        <v>275</v>
      </c>
      <c r="L16" s="11">
        <v>1533.02</v>
      </c>
      <c r="M16" s="11">
        <v>1938.3400000000001</v>
      </c>
      <c r="N16" s="11">
        <v>2581.06</v>
      </c>
      <c r="O16" s="11">
        <v>3999.37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0" t="str">
        <f>'до 150 кВт'!A1:C1</f>
        <v>СЕНТЯБРЬ 2019</v>
      </c>
      <c r="B1" s="30"/>
      <c r="C1" s="30"/>
    </row>
    <row r="3" spans="1:20" ht="15.75">
      <c r="A3" s="22" t="s">
        <v>0</v>
      </c>
      <c r="B3" s="22"/>
      <c r="C3" s="22"/>
      <c r="D3" s="22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2586.48</v>
      </c>
      <c r="E8" s="4">
        <f>SUM(J8,M8)</f>
        <v>2991.8</v>
      </c>
      <c r="F8" s="4">
        <f>SUM(J8,N8)</f>
        <v>3634.52</v>
      </c>
      <c r="G8" s="4">
        <f>SUM(J8,O8)</f>
        <v>5052.83</v>
      </c>
      <c r="H8" s="2"/>
      <c r="I8" s="9"/>
      <c r="J8" s="7">
        <v>1053.46</v>
      </c>
      <c r="K8" s="7">
        <v>275</v>
      </c>
      <c r="L8" s="11">
        <v>1533.02</v>
      </c>
      <c r="M8" s="11">
        <v>1938.3400000000001</v>
      </c>
      <c r="N8" s="11">
        <v>2581.06</v>
      </c>
      <c r="O8" s="11">
        <v>3999.37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4624.18</v>
      </c>
      <c r="E9" s="4">
        <f>SUM(J9,M9)</f>
        <v>5029.5</v>
      </c>
      <c r="F9" s="4">
        <f>SUM(J9,N9)</f>
        <v>5672.219999999999</v>
      </c>
      <c r="G9" s="4">
        <f>SUM(J9,O9)</f>
        <v>7090.53</v>
      </c>
      <c r="H9" s="2"/>
      <c r="I9" s="9"/>
      <c r="J9" s="7">
        <v>3091.16</v>
      </c>
      <c r="K9" s="7">
        <v>275</v>
      </c>
      <c r="L9" s="11">
        <v>1533.02</v>
      </c>
      <c r="M9" s="11">
        <v>1938.3400000000001</v>
      </c>
      <c r="N9" s="11">
        <v>2581.06</v>
      </c>
      <c r="O9" s="11">
        <v>3999.37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14722.5</v>
      </c>
      <c r="E10" s="4">
        <f>SUM(J10,M10)</f>
        <v>15127.82</v>
      </c>
      <c r="F10" s="4">
        <f>SUM(J10,N10)</f>
        <v>15770.539999999999</v>
      </c>
      <c r="G10" s="4">
        <f>SUM(J10,O10)</f>
        <v>17188.85</v>
      </c>
      <c r="H10" s="2"/>
      <c r="I10" s="9"/>
      <c r="J10" s="7">
        <v>13189.48</v>
      </c>
      <c r="K10" s="7">
        <v>275</v>
      </c>
      <c r="L10" s="11">
        <v>1533.02</v>
      </c>
      <c r="M10" s="11">
        <v>1938.3400000000001</v>
      </c>
      <c r="N10" s="11">
        <v>2581.06</v>
      </c>
      <c r="O10" s="11">
        <v>3999.37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2586.48</v>
      </c>
      <c r="E15" s="4">
        <f>SUM(J15,M15)</f>
        <v>2991.8</v>
      </c>
      <c r="F15" s="4">
        <f>SUM(J15,N15)</f>
        <v>3634.52</v>
      </c>
      <c r="G15" s="4">
        <f>SUM(J15,O15)</f>
        <v>5052.83</v>
      </c>
      <c r="H15" s="2"/>
      <c r="J15" s="10">
        <v>1053.46</v>
      </c>
      <c r="K15" s="12">
        <v>275</v>
      </c>
      <c r="L15" s="11">
        <v>1533.02</v>
      </c>
      <c r="M15" s="11">
        <v>1938.3400000000001</v>
      </c>
      <c r="N15" s="11">
        <v>2581.06</v>
      </c>
      <c r="O15" s="11">
        <v>3999.37</v>
      </c>
    </row>
    <row r="16" spans="1:15" ht="19.5" customHeight="1" thickBot="1">
      <c r="A16" s="17" t="s">
        <v>15</v>
      </c>
      <c r="B16" s="18"/>
      <c r="C16" s="19"/>
      <c r="D16" s="4">
        <f>SUM(J16,L16)</f>
        <v>6664.280000000001</v>
      </c>
      <c r="E16" s="4">
        <f>SUM(J16,M16)</f>
        <v>7069.6</v>
      </c>
      <c r="F16" s="4">
        <f>SUM(J16,N16)</f>
        <v>7712.32</v>
      </c>
      <c r="G16" s="4">
        <f>SUM(J16,O16)</f>
        <v>9130.630000000001</v>
      </c>
      <c r="H16" s="2"/>
      <c r="J16" s="10">
        <v>5131.26</v>
      </c>
      <c r="K16" s="10">
        <v>275</v>
      </c>
      <c r="L16" s="11">
        <v>1533.02</v>
      </c>
      <c r="M16" s="11">
        <v>1938.3400000000001</v>
      </c>
      <c r="N16" s="11">
        <v>2581.06</v>
      </c>
      <c r="O16" s="11">
        <v>3999.37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0" t="str">
        <f>'до 150 кВт'!A1:C1</f>
        <v>СЕНТЯБРЬ 2019</v>
      </c>
      <c r="B1" s="30"/>
      <c r="C1" s="30"/>
    </row>
    <row r="3" spans="1:20" ht="15.75">
      <c r="A3" s="22" t="s">
        <v>0</v>
      </c>
      <c r="B3" s="22"/>
      <c r="C3" s="22"/>
      <c r="D3" s="22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2453.48</v>
      </c>
      <c r="E8" s="4">
        <f>SUM(J8,M8)</f>
        <v>2858.8</v>
      </c>
      <c r="F8" s="4">
        <f>SUM(J8,N8)</f>
        <v>3501.52</v>
      </c>
      <c r="G8" s="4">
        <f>SUM(J8,O8)</f>
        <v>4919.83</v>
      </c>
      <c r="H8" s="2"/>
      <c r="I8" s="9"/>
      <c r="J8" s="7">
        <v>1053.46</v>
      </c>
      <c r="K8" s="7">
        <v>142</v>
      </c>
      <c r="L8" s="11">
        <v>1400.02</v>
      </c>
      <c r="M8" s="11">
        <v>1805.3400000000001</v>
      </c>
      <c r="N8" s="11">
        <v>2448.06</v>
      </c>
      <c r="O8" s="11">
        <v>3866.37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4491.18</v>
      </c>
      <c r="E9" s="4">
        <f>SUM(J9,M9)</f>
        <v>4896.5</v>
      </c>
      <c r="F9" s="4">
        <f>SUM(J9,N9)</f>
        <v>5539.219999999999</v>
      </c>
      <c r="G9" s="4">
        <f>SUM(J9,O9)</f>
        <v>6957.53</v>
      </c>
      <c r="H9" s="2"/>
      <c r="I9" s="9"/>
      <c r="J9" s="7">
        <v>3091.16</v>
      </c>
      <c r="K9" s="7">
        <v>142</v>
      </c>
      <c r="L9" s="11">
        <v>1400.02</v>
      </c>
      <c r="M9" s="11">
        <v>1805.3400000000001</v>
      </c>
      <c r="N9" s="11">
        <v>2448.06</v>
      </c>
      <c r="O9" s="11">
        <v>3866.37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14589.5</v>
      </c>
      <c r="E10" s="4">
        <f>SUM(J10,M10)</f>
        <v>14994.82</v>
      </c>
      <c r="F10" s="4">
        <f>SUM(J10,N10)</f>
        <v>15637.539999999999</v>
      </c>
      <c r="G10" s="4">
        <f>SUM(J10,O10)</f>
        <v>17055.85</v>
      </c>
      <c r="H10" s="2"/>
      <c r="I10" s="9"/>
      <c r="J10" s="7">
        <v>13189.48</v>
      </c>
      <c r="K10" s="7">
        <v>142</v>
      </c>
      <c r="L10" s="11">
        <v>1400.02</v>
      </c>
      <c r="M10" s="11">
        <v>1805.3400000000001</v>
      </c>
      <c r="N10" s="11">
        <v>2448.06</v>
      </c>
      <c r="O10" s="11">
        <v>3866.37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2453.48</v>
      </c>
      <c r="E15" s="4">
        <f>SUM(J15,M15)</f>
        <v>2858.8</v>
      </c>
      <c r="F15" s="4">
        <f>SUM(J15,N15)</f>
        <v>3501.52</v>
      </c>
      <c r="G15" s="4">
        <f>SUM(J15,O15)</f>
        <v>4919.83</v>
      </c>
      <c r="H15" s="2"/>
      <c r="J15" s="10">
        <v>1053.46</v>
      </c>
      <c r="K15" s="7">
        <v>142</v>
      </c>
      <c r="L15" s="11">
        <v>1400.02</v>
      </c>
      <c r="M15" s="11">
        <v>1805.3400000000001</v>
      </c>
      <c r="N15" s="11">
        <v>2448.06</v>
      </c>
      <c r="O15" s="11">
        <v>3866.37</v>
      </c>
    </row>
    <row r="16" spans="1:15" ht="19.5" customHeight="1" thickBot="1">
      <c r="A16" s="17" t="s">
        <v>15</v>
      </c>
      <c r="B16" s="18"/>
      <c r="C16" s="19"/>
      <c r="D16" s="4">
        <f>SUM(J16,L16)</f>
        <v>6531.280000000001</v>
      </c>
      <c r="E16" s="4">
        <f>SUM(J16,M16)</f>
        <v>6936.6</v>
      </c>
      <c r="F16" s="4">
        <f>SUM(J16,N16)</f>
        <v>7579.32</v>
      </c>
      <c r="G16" s="4">
        <f>SUM(J16,O16)</f>
        <v>8997.630000000001</v>
      </c>
      <c r="H16" s="2"/>
      <c r="J16" s="10">
        <v>5131.26</v>
      </c>
      <c r="K16" s="7">
        <v>142</v>
      </c>
      <c r="L16" s="11">
        <v>1400.02</v>
      </c>
      <c r="M16" s="11">
        <v>1805.3400000000001</v>
      </c>
      <c r="N16" s="11">
        <v>2448.06</v>
      </c>
      <c r="O16" s="11">
        <v>3866.37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0" t="str">
        <f>'до 150 кВт'!A1:C1</f>
        <v>СЕНТЯБРЬ 2019</v>
      </c>
      <c r="B1" s="30"/>
      <c r="C1" s="30"/>
    </row>
    <row r="3" spans="1:20" ht="15.75">
      <c r="A3" s="22" t="s">
        <v>0</v>
      </c>
      <c r="B3" s="22"/>
      <c r="C3" s="22"/>
      <c r="D3" s="22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3" t="s">
        <v>1</v>
      </c>
      <c r="B4" s="23"/>
      <c r="C4" s="23"/>
      <c r="D4" s="23"/>
      <c r="E4" s="23"/>
      <c r="F4" s="23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3" t="s">
        <v>2</v>
      </c>
      <c r="B5" s="23"/>
      <c r="C5" s="23"/>
      <c r="D5" s="23"/>
      <c r="E5" s="23"/>
      <c r="F5" s="23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4" t="s">
        <v>4</v>
      </c>
      <c r="B6" s="25"/>
      <c r="C6" s="26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7"/>
      <c r="B7" s="28"/>
      <c r="C7" s="29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2403.48</v>
      </c>
      <c r="E8" s="4">
        <f aca="true" t="shared" si="0" ref="E8:F10">SUM($J8,M8)</f>
        <v>2808.8</v>
      </c>
      <c r="F8" s="4">
        <f t="shared" si="0"/>
        <v>3451.52</v>
      </c>
      <c r="G8" s="4">
        <f>SUM($J8,O8)</f>
        <v>4869.83</v>
      </c>
      <c r="H8" s="2"/>
      <c r="I8" s="9"/>
      <c r="J8" s="7">
        <v>1053.46</v>
      </c>
      <c r="K8" s="7">
        <v>92</v>
      </c>
      <c r="L8" s="11">
        <v>1350.02</v>
      </c>
      <c r="M8" s="11">
        <v>1755.3400000000001</v>
      </c>
      <c r="N8" s="11">
        <v>2398.06</v>
      </c>
      <c r="O8" s="11">
        <v>3816.37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4441.18</v>
      </c>
      <c r="E9" s="4">
        <f t="shared" si="0"/>
        <v>4846.5</v>
      </c>
      <c r="F9" s="4">
        <f t="shared" si="0"/>
        <v>5489.219999999999</v>
      </c>
      <c r="G9" s="4">
        <f>SUM($J9,O9)</f>
        <v>6907.53</v>
      </c>
      <c r="H9" s="2"/>
      <c r="I9" s="9"/>
      <c r="J9" s="7">
        <v>3091.16</v>
      </c>
      <c r="K9" s="7">
        <v>92</v>
      </c>
      <c r="L9" s="11">
        <v>1350.02</v>
      </c>
      <c r="M9" s="11">
        <v>1755.3400000000001</v>
      </c>
      <c r="N9" s="11">
        <v>2398.06</v>
      </c>
      <c r="O9" s="11">
        <v>3816.37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14539.5</v>
      </c>
      <c r="E10" s="4">
        <f t="shared" si="0"/>
        <v>14944.82</v>
      </c>
      <c r="F10" s="4">
        <f t="shared" si="0"/>
        <v>15587.539999999999</v>
      </c>
      <c r="G10" s="4">
        <f>SUM($J10,O10)</f>
        <v>17005.85</v>
      </c>
      <c r="H10" s="2"/>
      <c r="I10" s="9"/>
      <c r="J10" s="7">
        <v>13189.48</v>
      </c>
      <c r="K10" s="7">
        <v>92</v>
      </c>
      <c r="L10" s="11">
        <v>1350.02</v>
      </c>
      <c r="M10" s="11">
        <v>1755.3400000000001</v>
      </c>
      <c r="N10" s="11">
        <v>2398.06</v>
      </c>
      <c r="O10" s="11">
        <v>3816.37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3" t="s">
        <v>14</v>
      </c>
      <c r="B12" s="23"/>
      <c r="C12" s="23"/>
      <c r="D12" s="23"/>
      <c r="E12" s="23"/>
      <c r="F12" s="23"/>
      <c r="G12" s="23"/>
      <c r="H12" s="2"/>
    </row>
    <row r="13" spans="1:15" ht="15.75" thickBot="1">
      <c r="A13" s="24" t="s">
        <v>4</v>
      </c>
      <c r="B13" s="25"/>
      <c r="C13" s="26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7"/>
      <c r="B14" s="28"/>
      <c r="C14" s="29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2403.48</v>
      </c>
      <c r="E15" s="4">
        <f aca="true" t="shared" si="1" ref="E15:G16">SUM($J15,M15)</f>
        <v>2808.8</v>
      </c>
      <c r="F15" s="4">
        <f t="shared" si="1"/>
        <v>3451.52</v>
      </c>
      <c r="G15" s="4">
        <f t="shared" si="1"/>
        <v>4869.83</v>
      </c>
      <c r="H15" s="2"/>
      <c r="J15" s="10">
        <v>1053.46</v>
      </c>
      <c r="K15" s="7">
        <v>92</v>
      </c>
      <c r="L15" s="11">
        <v>1350.02</v>
      </c>
      <c r="M15" s="11">
        <v>1755.3400000000001</v>
      </c>
      <c r="N15" s="11">
        <v>2398.06</v>
      </c>
      <c r="O15" s="11">
        <v>3816.37</v>
      </c>
    </row>
    <row r="16" spans="1:15" ht="19.5" customHeight="1" thickBot="1">
      <c r="A16" s="17" t="s">
        <v>15</v>
      </c>
      <c r="B16" s="18"/>
      <c r="C16" s="19"/>
      <c r="D16" s="4">
        <f>SUM($J16,L16)</f>
        <v>6481.280000000001</v>
      </c>
      <c r="E16" s="4">
        <f t="shared" si="1"/>
        <v>6886.6</v>
      </c>
      <c r="F16" s="4">
        <f t="shared" si="1"/>
        <v>7529.32</v>
      </c>
      <c r="G16" s="4">
        <f t="shared" si="1"/>
        <v>8947.630000000001</v>
      </c>
      <c r="H16" s="2"/>
      <c r="J16" s="10">
        <v>5131.26</v>
      </c>
      <c r="K16" s="7">
        <v>92</v>
      </c>
      <c r="L16" s="11">
        <v>1350.02</v>
      </c>
      <c r="M16" s="11">
        <v>1755.3400000000001</v>
      </c>
      <c r="N16" s="11">
        <v>2398.06</v>
      </c>
      <c r="O16" s="11">
        <v>3816.37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2019-09-25T12:08:24Z</cp:lastPrinted>
  <dcterms:created xsi:type="dcterms:W3CDTF">2013-03-18T10:20:05Z</dcterms:created>
  <dcterms:modified xsi:type="dcterms:W3CDTF">2019-10-10T13:04:29Z</dcterms:modified>
  <cp:category/>
  <cp:version/>
  <cp:contentType/>
  <cp:contentStatus/>
</cp:coreProperties>
</file>