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<sst xmlns="http://schemas.openxmlformats.org/spreadsheetml/2006/main" count="145" uniqueCount="23">
  <si>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</si>
  <si>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</si>
  <si>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</si>
  <si>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</si>
  <si>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</si>
  <si>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</si>
  <si>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</si>
  <si>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</si>
  <si>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</si>
  <si>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</si>
  <si>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</si>
  <si>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</si>
  <si>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</si>
  <si>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</si>
  <si>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</si>
  <si>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</si>
  <si>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</si>
  <si>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</si>
  <si>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</si>
  <si>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</si>
  <si>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</si>
  <si>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</si>
  <si>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НОЯБРЬ 2019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</si>
</sst>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  <numFmt numFmtId="182" formatCode="[$-FC19]d\ mmmm\ yyyy\ &quot;г.&quot;"/>
    <numFmt numFmtId="183" formatCode="[$-419]mmmm\ yyyy;@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83" fontId="22" fillId="0" borderId="0" xfId="0" applyNumberFormat="1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4" sqref="H14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2695.6499999999996</v>
      </c>
      <c r="E8" s="4">
        <f>SUM(J8+M8)</f>
        <v>3100.9700000000003</v>
      </c>
      <c r="F8" s="4">
        <f>SUM(J8+N8)</f>
        <v>3743.6899999999996</v>
      </c>
      <c r="G8" s="4">
        <f>SUM(J8+O8)</f>
        <v>5162</v>
      </c>
      <c r="H8" s="2"/>
      <c r="I8" s="9"/>
      <c r="J8" s="7">
        <v>1163.05</v>
      </c>
      <c r="K8" s="7">
        <v>275</v>
      </c>
      <c r="L8" s="11">
        <v>1532.6</v>
      </c>
      <c r="M8" s="11">
        <v>1937.92</v>
      </c>
      <c r="N8" s="11">
        <v>2580.64</v>
      </c>
      <c r="O8" s="11">
        <v>3998.95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4672.84</v>
      </c>
      <c r="E9" s="4">
        <f>SUM(J9+M9)</f>
        <v>5078.16</v>
      </c>
      <c r="F9" s="4">
        <f>SUM(J9+N9)</f>
        <v>5720.879999999999</v>
      </c>
      <c r="G9" s="4">
        <f>SUM(J9+O9)</f>
        <v>7139.19</v>
      </c>
      <c r="H9" s="2"/>
      <c r="I9" s="9"/>
      <c r="J9" s="7">
        <v>3140.24</v>
      </c>
      <c r="K9" s="7">
        <v>275</v>
      </c>
      <c r="L9" s="11">
        <v>1532.6</v>
      </c>
      <c r="M9" s="11">
        <v>1937.92</v>
      </c>
      <c r="N9" s="11">
        <v>2580.64</v>
      </c>
      <c r="O9" s="11">
        <v>3998.95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10649.460000000001</v>
      </c>
      <c r="E10" s="4">
        <f>SUM(J10+M10)</f>
        <v>11054.78</v>
      </c>
      <c r="F10" s="4">
        <f>SUM(J10+N10)</f>
        <v>11697.5</v>
      </c>
      <c r="G10" s="4">
        <f>SUM(J10+O10)</f>
        <v>13115.810000000001</v>
      </c>
      <c r="H10" s="2"/>
      <c r="I10" s="9"/>
      <c r="J10" s="7">
        <v>9116.86</v>
      </c>
      <c r="K10" s="7">
        <v>275</v>
      </c>
      <c r="L10" s="11">
        <v>1532.6</v>
      </c>
      <c r="M10" s="11">
        <v>1937.92</v>
      </c>
      <c r="N10" s="11">
        <v>2580.64</v>
      </c>
      <c r="O10" s="11">
        <v>3998.95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2695.6499999999996</v>
      </c>
      <c r="E15" s="4">
        <f>SUM(J15,M15)</f>
        <v>3100.9700000000003</v>
      </c>
      <c r="F15" s="4">
        <f>SUM(J15,N15)</f>
        <v>3743.6899999999996</v>
      </c>
      <c r="G15" s="4">
        <f>SUM(J15,O15)</f>
        <v>5162</v>
      </c>
      <c r="H15" s="2"/>
      <c r="J15" s="10">
        <v>1163.05</v>
      </c>
      <c r="K15" s="7">
        <v>275</v>
      </c>
      <c r="L15" s="11">
        <v>1532.6</v>
      </c>
      <c r="M15" s="11">
        <v>1937.92</v>
      </c>
      <c r="N15" s="11">
        <v>2580.64</v>
      </c>
      <c r="O15" s="11">
        <v>3998.95</v>
      </c>
    </row>
    <row r="16" spans="1:15" ht="19.5" customHeight="1" thickBot="1">
      <c r="A16" s="17" t="s">
        <v>15</v>
      </c>
      <c r="B16" s="18"/>
      <c r="C16" s="19"/>
      <c r="D16" s="4">
        <f>SUM(J16,L16)</f>
        <v>6651.09</v>
      </c>
      <c r="E16" s="4">
        <f>SUM(J16,M16)</f>
        <v>7056.41</v>
      </c>
      <c r="F16" s="4">
        <f>SUM(J16,N16)</f>
        <v>7699.129999999999</v>
      </c>
      <c r="G16" s="4">
        <f>SUM(J16,O16)</f>
        <v>9117.439999999999</v>
      </c>
      <c r="H16" s="2"/>
      <c r="J16" s="10">
        <v>5118.49</v>
      </c>
      <c r="K16" s="7">
        <v>275</v>
      </c>
      <c r="L16" s="11">
        <v>1532.6</v>
      </c>
      <c r="M16" s="11">
        <v>1937.92</v>
      </c>
      <c r="N16" s="11">
        <v>2580.64</v>
      </c>
      <c r="O16" s="11">
        <v>3998.95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4" sqref="J4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1" t="str">
        <f>'до 150 кВт'!A1:C1</f>
        <v>НОЯБРЬ 2019</v>
      </c>
      <c r="B1" s="31"/>
      <c r="C1" s="31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2695.6499999999996</v>
      </c>
      <c r="E8" s="4">
        <f>SUM(J8,M8)</f>
        <v>3100.9700000000003</v>
      </c>
      <c r="F8" s="4">
        <f>SUM(J8,N8)</f>
        <v>3743.6899999999996</v>
      </c>
      <c r="G8" s="4">
        <f>SUM(J8,O8)</f>
        <v>5162</v>
      </c>
      <c r="H8" s="2"/>
      <c r="I8" s="9"/>
      <c r="J8" s="7">
        <v>1163.05</v>
      </c>
      <c r="K8" s="7">
        <v>275</v>
      </c>
      <c r="L8" s="11">
        <v>1532.6</v>
      </c>
      <c r="M8" s="11">
        <v>1937.92</v>
      </c>
      <c r="N8" s="11">
        <v>2580.64</v>
      </c>
      <c r="O8" s="11">
        <v>3998.95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4672.84</v>
      </c>
      <c r="E9" s="4">
        <f>SUM(J9,M9)</f>
        <v>5078.16</v>
      </c>
      <c r="F9" s="4">
        <f>SUM(J9,N9)</f>
        <v>5720.879999999999</v>
      </c>
      <c r="G9" s="4">
        <f>SUM(J9,O9)</f>
        <v>7139.19</v>
      </c>
      <c r="H9" s="2"/>
      <c r="I9" s="9"/>
      <c r="J9" s="7">
        <v>3140.24</v>
      </c>
      <c r="K9" s="7">
        <v>275</v>
      </c>
      <c r="L9" s="11">
        <v>1532.6</v>
      </c>
      <c r="M9" s="11">
        <v>1937.92</v>
      </c>
      <c r="N9" s="11">
        <v>2580.64</v>
      </c>
      <c r="O9" s="11">
        <v>3998.95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10649.460000000001</v>
      </c>
      <c r="E10" s="4">
        <f>SUM(J10,M10)</f>
        <v>11054.78</v>
      </c>
      <c r="F10" s="4">
        <f>SUM(J10,N10)</f>
        <v>11697.5</v>
      </c>
      <c r="G10" s="4">
        <f>SUM(J10,O10)</f>
        <v>13115.810000000001</v>
      </c>
      <c r="H10" s="2"/>
      <c r="I10" s="9"/>
      <c r="J10" s="7">
        <v>9116.86</v>
      </c>
      <c r="K10" s="7">
        <v>275</v>
      </c>
      <c r="L10" s="11">
        <v>1532.6</v>
      </c>
      <c r="M10" s="11">
        <v>1937.92</v>
      </c>
      <c r="N10" s="11">
        <v>2580.64</v>
      </c>
      <c r="O10" s="11">
        <v>3998.95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2695.6499999999996</v>
      </c>
      <c r="E15" s="4">
        <f>SUM(J15,M15)</f>
        <v>3100.9700000000003</v>
      </c>
      <c r="F15" s="4">
        <f>SUM(J15,N15)</f>
        <v>3743.6899999999996</v>
      </c>
      <c r="G15" s="4">
        <f>SUM(J15,O15)</f>
        <v>5162</v>
      </c>
      <c r="H15" s="2"/>
      <c r="J15" s="10">
        <v>1163.05</v>
      </c>
      <c r="K15" s="12">
        <v>275</v>
      </c>
      <c r="L15" s="11">
        <v>1532.6</v>
      </c>
      <c r="M15" s="11">
        <v>1937.92</v>
      </c>
      <c r="N15" s="11">
        <v>2580.64</v>
      </c>
      <c r="O15" s="11">
        <v>3998.95</v>
      </c>
    </row>
    <row r="16" spans="1:15" ht="19.5" customHeight="1" thickBot="1">
      <c r="A16" s="17" t="s">
        <v>15</v>
      </c>
      <c r="B16" s="18"/>
      <c r="C16" s="19"/>
      <c r="D16" s="4">
        <f>SUM(J16,L16)</f>
        <v>6651.09</v>
      </c>
      <c r="E16" s="4">
        <f>SUM(J16,M16)</f>
        <v>7056.41</v>
      </c>
      <c r="F16" s="4">
        <f>SUM(J16,N16)</f>
        <v>7699.129999999999</v>
      </c>
      <c r="G16" s="4">
        <f>SUM(J16,O16)</f>
        <v>9117.439999999999</v>
      </c>
      <c r="H16" s="2"/>
      <c r="J16" s="10">
        <v>5118.49</v>
      </c>
      <c r="K16" s="10">
        <v>275</v>
      </c>
      <c r="L16" s="11">
        <v>1532.6</v>
      </c>
      <c r="M16" s="11">
        <v>1937.92</v>
      </c>
      <c r="N16" s="11">
        <v>2580.64</v>
      </c>
      <c r="O16" s="11">
        <v>3998.95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1" t="str">
        <f>'до 150 кВт'!A1:C1</f>
        <v>НОЯБРЬ 2019</v>
      </c>
      <c r="B1" s="31"/>
      <c r="C1" s="31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2562.6499999999996</v>
      </c>
      <c r="E8" s="4">
        <f>SUM(J8,M8)</f>
        <v>2967.9700000000003</v>
      </c>
      <c r="F8" s="4">
        <f>SUM(J8,N8)</f>
        <v>3610.6899999999996</v>
      </c>
      <c r="G8" s="4">
        <f>SUM(J8,O8)</f>
        <v>5029</v>
      </c>
      <c r="H8" s="2"/>
      <c r="I8" s="9"/>
      <c r="J8" s="7">
        <v>1163.05</v>
      </c>
      <c r="K8" s="7">
        <v>142</v>
      </c>
      <c r="L8" s="11">
        <v>1399.6</v>
      </c>
      <c r="M8" s="11">
        <v>1804.92</v>
      </c>
      <c r="N8" s="11">
        <v>2447.64</v>
      </c>
      <c r="O8" s="11">
        <v>3865.95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4539.84</v>
      </c>
      <c r="E9" s="4">
        <f>SUM(J9,M9)</f>
        <v>4945.16</v>
      </c>
      <c r="F9" s="4">
        <f>SUM(J9,N9)</f>
        <v>5587.879999999999</v>
      </c>
      <c r="G9" s="4">
        <f>SUM(J9,O9)</f>
        <v>7006.19</v>
      </c>
      <c r="H9" s="2"/>
      <c r="I9" s="9"/>
      <c r="J9" s="7">
        <v>3140.24</v>
      </c>
      <c r="K9" s="7">
        <v>142</v>
      </c>
      <c r="L9" s="11">
        <v>1399.6</v>
      </c>
      <c r="M9" s="11">
        <v>1804.92</v>
      </c>
      <c r="N9" s="11">
        <v>2447.64</v>
      </c>
      <c r="O9" s="11">
        <v>3865.95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10516.460000000001</v>
      </c>
      <c r="E10" s="4">
        <f>SUM(J10,M10)</f>
        <v>10921.78</v>
      </c>
      <c r="F10" s="4">
        <f>SUM(J10,N10)</f>
        <v>11564.5</v>
      </c>
      <c r="G10" s="4">
        <f>SUM(J10,O10)</f>
        <v>12982.810000000001</v>
      </c>
      <c r="H10" s="2"/>
      <c r="I10" s="9"/>
      <c r="J10" s="7">
        <v>9116.86</v>
      </c>
      <c r="K10" s="7">
        <v>142</v>
      </c>
      <c r="L10" s="11">
        <v>1399.6</v>
      </c>
      <c r="M10" s="11">
        <v>1804.92</v>
      </c>
      <c r="N10" s="11">
        <v>2447.64</v>
      </c>
      <c r="O10" s="11">
        <v>3865.95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2562.6499999999996</v>
      </c>
      <c r="E15" s="4">
        <f>SUM(J15,M15)</f>
        <v>2967.9700000000003</v>
      </c>
      <c r="F15" s="4">
        <f>SUM(J15,N15)</f>
        <v>3610.6899999999996</v>
      </c>
      <c r="G15" s="4">
        <f>SUM(J15,O15)</f>
        <v>5029</v>
      </c>
      <c r="H15" s="2"/>
      <c r="J15" s="10">
        <v>1163.05</v>
      </c>
      <c r="K15" s="7">
        <v>142</v>
      </c>
      <c r="L15" s="11">
        <v>1399.6</v>
      </c>
      <c r="M15" s="11">
        <v>1804.92</v>
      </c>
      <c r="N15" s="11">
        <v>2447.64</v>
      </c>
      <c r="O15" s="11">
        <v>3865.95</v>
      </c>
    </row>
    <row r="16" spans="1:15" ht="19.5" customHeight="1" thickBot="1">
      <c r="A16" s="17" t="s">
        <v>15</v>
      </c>
      <c r="B16" s="18"/>
      <c r="C16" s="19"/>
      <c r="D16" s="4">
        <f>SUM(J16,L16)</f>
        <v>6518.09</v>
      </c>
      <c r="E16" s="4">
        <f>SUM(J16,M16)</f>
        <v>6923.41</v>
      </c>
      <c r="F16" s="4">
        <f>SUM(J16,N16)</f>
        <v>7566.129999999999</v>
      </c>
      <c r="G16" s="4">
        <f>SUM(J16,O16)</f>
        <v>8984.439999999999</v>
      </c>
      <c r="H16" s="2"/>
      <c r="J16" s="10">
        <v>5118.49</v>
      </c>
      <c r="K16" s="7">
        <v>142</v>
      </c>
      <c r="L16" s="11">
        <v>1399.6</v>
      </c>
      <c r="M16" s="11">
        <v>1804.92</v>
      </c>
      <c r="N16" s="11">
        <v>2447.64</v>
      </c>
      <c r="O16" s="11">
        <v>3865.95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0" sqref="G10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1" t="str">
        <f>'до 150 кВт'!A1:C1</f>
        <v>НОЯБРЬ 2019</v>
      </c>
      <c r="B1" s="31"/>
      <c r="C1" s="31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2512.6499999999996</v>
      </c>
      <c r="E8" s="4">
        <f aca="true" t="shared" si="0" ref="E8:F10">SUM($J8,M8)</f>
        <v>2917.9700000000003</v>
      </c>
      <c r="F8" s="4">
        <f t="shared" si="0"/>
        <v>3560.6899999999996</v>
      </c>
      <c r="G8" s="4">
        <f>SUM($J8,O8)</f>
        <v>4979</v>
      </c>
      <c r="H8" s="2"/>
      <c r="I8" s="9"/>
      <c r="J8" s="7">
        <v>1163.05</v>
      </c>
      <c r="K8" s="7">
        <v>92</v>
      </c>
      <c r="L8" s="11">
        <v>1349.6</v>
      </c>
      <c r="M8" s="11">
        <v>1754.92</v>
      </c>
      <c r="N8" s="11">
        <v>2397.64</v>
      </c>
      <c r="O8" s="11">
        <v>3815.95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4489.84</v>
      </c>
      <c r="E9" s="4">
        <f t="shared" si="0"/>
        <v>4895.16</v>
      </c>
      <c r="F9" s="4">
        <f t="shared" si="0"/>
        <v>5537.879999999999</v>
      </c>
      <c r="G9" s="4">
        <f>SUM($J9,O9)</f>
        <v>6956.19</v>
      </c>
      <c r="H9" s="2"/>
      <c r="I9" s="9"/>
      <c r="J9" s="7">
        <v>3140.24</v>
      </c>
      <c r="K9" s="7">
        <v>92</v>
      </c>
      <c r="L9" s="11">
        <v>1349.6</v>
      </c>
      <c r="M9" s="11">
        <v>1754.92</v>
      </c>
      <c r="N9" s="11">
        <v>2397.64</v>
      </c>
      <c r="O9" s="11">
        <v>3815.95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10466.460000000001</v>
      </c>
      <c r="E10" s="4">
        <f t="shared" si="0"/>
        <v>10871.78</v>
      </c>
      <c r="F10" s="4">
        <f t="shared" si="0"/>
        <v>11514.5</v>
      </c>
      <c r="G10" s="4">
        <f>SUM($J10,O10)</f>
        <v>12932.810000000001</v>
      </c>
      <c r="H10" s="2"/>
      <c r="I10" s="9"/>
      <c r="J10" s="7">
        <v>9116.86</v>
      </c>
      <c r="K10" s="7">
        <v>92</v>
      </c>
      <c r="L10" s="11">
        <v>1349.6</v>
      </c>
      <c r="M10" s="11">
        <v>1754.92</v>
      </c>
      <c r="N10" s="11">
        <v>2397.64</v>
      </c>
      <c r="O10" s="11">
        <v>3815.95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2512.6499999999996</v>
      </c>
      <c r="E15" s="4">
        <f aca="true" t="shared" si="1" ref="E15:G16">SUM($J15,M15)</f>
        <v>2917.9700000000003</v>
      </c>
      <c r="F15" s="4">
        <f t="shared" si="1"/>
        <v>3560.6899999999996</v>
      </c>
      <c r="G15" s="4">
        <f t="shared" si="1"/>
        <v>4979</v>
      </c>
      <c r="H15" s="2"/>
      <c r="J15" s="10">
        <v>1163.05</v>
      </c>
      <c r="K15" s="7">
        <v>92</v>
      </c>
      <c r="L15" s="11">
        <v>1349.6</v>
      </c>
      <c r="M15" s="11">
        <v>1754.92</v>
      </c>
      <c r="N15" s="11">
        <v>2397.64</v>
      </c>
      <c r="O15" s="11">
        <v>3815.95</v>
      </c>
    </row>
    <row r="16" spans="1:15" ht="19.5" customHeight="1" thickBot="1">
      <c r="A16" s="17" t="s">
        <v>15</v>
      </c>
      <c r="B16" s="18"/>
      <c r="C16" s="19"/>
      <c r="D16" s="4">
        <f>SUM($J16,L16)</f>
        <v>6468.09</v>
      </c>
      <c r="E16" s="4">
        <f t="shared" si="1"/>
        <v>6873.41</v>
      </c>
      <c r="F16" s="4">
        <f t="shared" si="1"/>
        <v>7516.129999999999</v>
      </c>
      <c r="G16" s="4">
        <f t="shared" si="1"/>
        <v>8934.439999999999</v>
      </c>
      <c r="H16" s="2"/>
      <c r="J16" s="10">
        <v>5118.49</v>
      </c>
      <c r="K16" s="7">
        <v>92</v>
      </c>
      <c r="L16" s="11">
        <v>1349.6</v>
      </c>
      <c r="M16" s="11">
        <v>1754.92</v>
      </c>
      <c r="N16" s="11">
        <v>2397.64</v>
      </c>
      <c r="O16" s="11">
        <v>3815.95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2019-09-25T12:08:24Z</cp:lastPrinted>
  <dcterms:created xsi:type="dcterms:W3CDTF">2013-03-18T10:20:05Z</dcterms:created>
  <dcterms:modified xsi:type="dcterms:W3CDTF">2019-12-10T12:13:23Z</dcterms:modified>
  <cp:category/>
  <cp:version/>
  <cp:contentType/>
  <cp:contentStatus/>
</cp:coreProperties>
</file>