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<sst xmlns="http://schemas.openxmlformats.org/spreadsheetml/2006/main" count="65" uniqueCount="61">
  <si>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</si>
  <si>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</si>
  <si>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</si>
  <si>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</si>
  <si>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</si>
  <si>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</si>
  <si>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</si>
  <si>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</si>
  <si>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</si>
  <si>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</si>
  <si>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</si>
  <si>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</si>
  <si>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</si>
  <si>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</si>
  <si>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</si>
  <si>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</si>
  <si>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</si>
  <si>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</si>
  <si>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</si>
  <si>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</si>
  <si>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</si>
  <si>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</si>
  <si>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</si>
  <si>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</si>
  <si>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</si>
  <si>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</si>
  <si>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</si>
  <si>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</si>
  <si>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</si>
  <si>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</si>
  <si>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</si>
  <si>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</si>
  <si>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</si>
  <si>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</si>
  <si>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</si>
  <si>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</si>
  <si>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</si>
  <si>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</si>
  <si>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</si>
  <si>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</si>
  <si>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</si>
  <si>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</si>
  <si>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</si>
  <si>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</si>
  <si>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</si>
  <si>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</si>
  <si>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</si>
  <si>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</si>
  <si>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</si>
  <si>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</si>
  <si>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</si>
  <si>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</si>
  <si>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</si>
  <si>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</si>
  <si>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</si>
  <si>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</si>
  <si>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</si>
  <si>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</si>
  <si>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</si>
  <si>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</si>
  <si>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ОКТЯБРЬ  2020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</si>
</sst>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/>
    </xf>
    <xf numFmtId="178" fontId="47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172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72" fontId="50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I15" sqref="I15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9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3" t="s">
        <v>45</v>
      </c>
      <c r="B1" s="43"/>
      <c r="C1" s="43"/>
      <c r="D1" s="43"/>
      <c r="E1" s="43"/>
      <c r="F1" s="43"/>
      <c r="G1" s="43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45" t="s">
        <v>60</v>
      </c>
      <c r="B2" s="45"/>
      <c r="C2" s="45"/>
      <c r="D2" s="45"/>
      <c r="E2" s="45"/>
      <c r="F2" s="45"/>
      <c r="G2" s="45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44" t="s">
        <v>1</v>
      </c>
      <c r="B4" s="44"/>
      <c r="C4" s="44"/>
      <c r="D4" s="44"/>
      <c r="E4" s="44"/>
      <c r="F4" s="44"/>
      <c r="G4" s="44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28" t="s">
        <v>7</v>
      </c>
      <c r="B5" s="28"/>
      <c r="C5" s="28"/>
      <c r="D5" s="50" t="s">
        <v>44</v>
      </c>
      <c r="E5" s="50"/>
      <c r="F5" s="49" t="s">
        <v>46</v>
      </c>
      <c r="G5" s="49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1" t="s">
        <v>39</v>
      </c>
      <c r="B6" s="51"/>
      <c r="C6" s="51"/>
      <c r="D6" s="51" t="s">
        <v>2</v>
      </c>
      <c r="E6" s="51"/>
      <c r="F6" s="51"/>
      <c r="G6" s="51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1"/>
      <c r="B7" s="51"/>
      <c r="C7" s="51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6" t="s">
        <v>40</v>
      </c>
      <c r="B8" s="47"/>
      <c r="C8" s="48"/>
      <c r="D8" s="35">
        <v>4746.93</v>
      </c>
      <c r="E8" s="35">
        <v>5162.75</v>
      </c>
      <c r="F8" s="35">
        <v>5824.11</v>
      </c>
      <c r="G8" s="35">
        <v>7283.399999999999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6" t="s">
        <v>41</v>
      </c>
      <c r="B9" s="47"/>
      <c r="C9" s="48"/>
      <c r="D9" s="35">
        <v>4746.93</v>
      </c>
      <c r="E9" s="35">
        <v>5162.75</v>
      </c>
      <c r="F9" s="35">
        <v>5824.11</v>
      </c>
      <c r="G9" s="35">
        <v>7283.399999999999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6" t="s">
        <v>42</v>
      </c>
      <c r="B10" s="47"/>
      <c r="C10" s="48"/>
      <c r="D10" s="35">
        <v>4423.929999999999</v>
      </c>
      <c r="E10" s="35">
        <v>4839.75</v>
      </c>
      <c r="F10" s="35">
        <v>5501.110000000001</v>
      </c>
      <c r="G10" s="35">
        <v>6960.4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6" t="s">
        <v>43</v>
      </c>
      <c r="B11" s="47"/>
      <c r="C11" s="48"/>
      <c r="D11" s="35">
        <v>4395.93</v>
      </c>
      <c r="E11" s="35">
        <v>4811.75</v>
      </c>
      <c r="F11" s="35">
        <v>5473.110000000001</v>
      </c>
      <c r="G11" s="35">
        <v>6932.4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52" t="s">
        <v>8</v>
      </c>
      <c r="B13" s="52"/>
      <c r="C13" s="52"/>
      <c r="D13" s="31">
        <f>ROUND(D17+D19*D21,2)</f>
        <v>2921.02</v>
      </c>
      <c r="E13" s="4"/>
      <c r="F13" s="41" t="s">
        <v>47</v>
      </c>
      <c r="G13" s="41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52" t="s">
        <v>9</v>
      </c>
      <c r="B15" s="52"/>
      <c r="C15" s="52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52" t="s">
        <v>10</v>
      </c>
      <c r="B17" s="52"/>
      <c r="C17" s="52"/>
      <c r="D17" s="31">
        <v>1292.77</v>
      </c>
      <c r="E17" s="4"/>
      <c r="F17" s="41" t="s">
        <v>48</v>
      </c>
      <c r="G17" s="41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2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52" t="s">
        <v>11</v>
      </c>
      <c r="B19" s="52"/>
      <c r="C19" s="52"/>
      <c r="D19" s="31">
        <v>945293.57</v>
      </c>
      <c r="E19" s="4"/>
      <c r="F19" s="41" t="s">
        <v>49</v>
      </c>
      <c r="G19" s="41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52" t="s">
        <v>12</v>
      </c>
      <c r="B21" s="52"/>
      <c r="C21" s="52"/>
      <c r="D21" s="29">
        <f>ROUND(((D23-(D27+D35))/(D47-(D59+D51))),11)</f>
        <v>0.00172248327</v>
      </c>
      <c r="E21" s="4"/>
      <c r="F21" s="41" t="s">
        <v>50</v>
      </c>
      <c r="G21" s="41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52" t="s">
        <v>13</v>
      </c>
      <c r="B23" s="52"/>
      <c r="C23" s="52"/>
      <c r="D23" s="40">
        <v>36.43</v>
      </c>
      <c r="E23" s="20"/>
      <c r="F23" s="41" t="s">
        <v>51</v>
      </c>
      <c r="G23" s="41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52" t="s">
        <v>14</v>
      </c>
      <c r="B25" s="52"/>
      <c r="C25" s="52"/>
      <c r="D25" s="31">
        <v>0</v>
      </c>
      <c r="E25" s="18"/>
      <c r="F25" s="41" t="s">
        <v>52</v>
      </c>
      <c r="G25" s="41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52" t="s">
        <v>15</v>
      </c>
      <c r="B27" s="52"/>
      <c r="C27" s="52"/>
      <c r="D27" s="40">
        <f>ROUND(SUM(D29:D34),3)</f>
        <v>4.926</v>
      </c>
      <c r="E27" s="18"/>
      <c r="F27" s="41" t="s">
        <v>53</v>
      </c>
      <c r="G27" s="41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53" t="s">
        <v>16</v>
      </c>
      <c r="B28" s="53"/>
      <c r="D28" s="37"/>
      <c r="E28" s="22"/>
      <c r="F28" s="22"/>
      <c r="G28" s="22"/>
    </row>
    <row r="29" spans="1:7" s="17" customFormat="1" ht="15.75">
      <c r="A29" s="54" t="s">
        <v>17</v>
      </c>
      <c r="B29" s="54"/>
      <c r="C29" s="54"/>
      <c r="D29" s="36">
        <v>0</v>
      </c>
      <c r="E29" s="22"/>
      <c r="F29" s="22"/>
      <c r="G29" s="22"/>
    </row>
    <row r="30" spans="1:7" s="17" customFormat="1" ht="15.75">
      <c r="A30" s="54" t="s">
        <v>18</v>
      </c>
      <c r="B30" s="54"/>
      <c r="C30" s="54"/>
      <c r="D30" s="36">
        <v>4.719</v>
      </c>
      <c r="E30" s="22"/>
      <c r="F30" s="22"/>
      <c r="G30" s="22"/>
    </row>
    <row r="31" spans="1:7" s="17" customFormat="1" ht="15.75">
      <c r="A31" s="54" t="s">
        <v>19</v>
      </c>
      <c r="B31" s="54"/>
      <c r="C31" s="54"/>
      <c r="D31" s="36">
        <v>0.207</v>
      </c>
      <c r="E31" s="22"/>
      <c r="F31" s="22"/>
      <c r="G31" s="22"/>
    </row>
    <row r="32" spans="1:7" s="17" customFormat="1" ht="15.75">
      <c r="A32" s="54" t="s">
        <v>20</v>
      </c>
      <c r="B32" s="54"/>
      <c r="C32" s="54"/>
      <c r="D32" s="36">
        <v>0</v>
      </c>
      <c r="E32" s="22"/>
      <c r="F32" s="22"/>
      <c r="G32" s="22"/>
    </row>
    <row r="33" spans="1:7" s="17" customFormat="1" ht="15.75">
      <c r="A33" s="54" t="s">
        <v>21</v>
      </c>
      <c r="B33" s="54"/>
      <c r="C33" s="54"/>
      <c r="D33" s="36">
        <v>0</v>
      </c>
      <c r="E33" s="22"/>
      <c r="F33" s="22"/>
      <c r="G33" s="22"/>
    </row>
    <row r="34" spans="1:7" s="17" customFormat="1" ht="15.75">
      <c r="A34" s="8"/>
      <c r="B34" s="21"/>
      <c r="D34" s="33"/>
      <c r="E34" s="22"/>
      <c r="F34" s="22"/>
      <c r="G34" s="22"/>
    </row>
    <row r="35" spans="1:7" s="17" customFormat="1" ht="48" customHeight="1">
      <c r="A35" s="52" t="s">
        <v>22</v>
      </c>
      <c r="B35" s="52"/>
      <c r="C35" s="52"/>
      <c r="D35" s="40">
        <v>11.788</v>
      </c>
      <c r="E35" s="22"/>
      <c r="F35" s="41" t="s">
        <v>54</v>
      </c>
      <c r="G35" s="41"/>
    </row>
    <row r="36" spans="1:7" s="17" customFormat="1" ht="15.75">
      <c r="A36" s="8"/>
      <c r="B36" s="21"/>
      <c r="D36" s="33"/>
      <c r="E36" s="22"/>
      <c r="F36" s="22"/>
      <c r="G36" s="22"/>
    </row>
    <row r="37" spans="1:7" s="17" customFormat="1" ht="60" customHeight="1">
      <c r="A37" s="52" t="s">
        <v>23</v>
      </c>
      <c r="B37" s="52"/>
      <c r="C37" s="52"/>
      <c r="D37" s="31">
        <v>0</v>
      </c>
      <c r="E37" s="22"/>
      <c r="F37" s="22"/>
      <c r="G37" s="22"/>
    </row>
    <row r="38" spans="1:7" s="17" customFormat="1" ht="15.75">
      <c r="A38" s="53" t="s">
        <v>16</v>
      </c>
      <c r="B38" s="53"/>
      <c r="D38" s="33"/>
      <c r="E38" s="22"/>
      <c r="F38" s="22"/>
      <c r="G38" s="22"/>
    </row>
    <row r="39" spans="1:7" s="17" customFormat="1" ht="15.75">
      <c r="A39" s="8" t="s">
        <v>24</v>
      </c>
      <c r="B39" s="21"/>
      <c r="D39" s="31">
        <v>0</v>
      </c>
      <c r="E39" s="22"/>
      <c r="F39" s="22"/>
      <c r="G39" s="22"/>
    </row>
    <row r="40" spans="1:7" s="17" customFormat="1" ht="15.75">
      <c r="A40" s="55" t="s">
        <v>25</v>
      </c>
      <c r="B40" s="55"/>
      <c r="C40" s="55"/>
      <c r="D40" s="31">
        <v>0</v>
      </c>
      <c r="E40" s="22"/>
      <c r="F40" s="22"/>
      <c r="G40" s="22"/>
    </row>
    <row r="41" spans="1:7" s="17" customFormat="1" ht="15.75">
      <c r="A41" s="55" t="s">
        <v>26</v>
      </c>
      <c r="B41" s="55"/>
      <c r="C41" s="55"/>
      <c r="D41" s="31">
        <v>0</v>
      </c>
      <c r="E41" s="22"/>
      <c r="F41" s="22"/>
      <c r="G41" s="22"/>
    </row>
    <row r="42" spans="1:7" s="17" customFormat="1" ht="15.75">
      <c r="A42" s="55" t="s">
        <v>27</v>
      </c>
      <c r="B42" s="55"/>
      <c r="C42" s="55"/>
      <c r="D42" s="31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3"/>
      <c r="E43" s="22"/>
      <c r="F43" s="22"/>
      <c r="G43" s="22"/>
    </row>
    <row r="44" spans="1:7" s="17" customFormat="1" ht="15.75">
      <c r="A44" s="55" t="s">
        <v>25</v>
      </c>
      <c r="B44" s="55"/>
      <c r="C44" s="55"/>
      <c r="D44" s="31">
        <v>0</v>
      </c>
      <c r="E44" s="22"/>
      <c r="F44" s="22"/>
      <c r="G44" s="22"/>
    </row>
    <row r="45" spans="1:7" s="17" customFormat="1" ht="15.75">
      <c r="A45" s="55" t="s">
        <v>27</v>
      </c>
      <c r="B45" s="55"/>
      <c r="C45" s="55"/>
      <c r="D45" s="31">
        <v>0</v>
      </c>
      <c r="E45" s="22"/>
      <c r="F45" s="22"/>
      <c r="G45" s="22"/>
    </row>
    <row r="46" spans="1:7" s="17" customFormat="1" ht="15.75">
      <c r="A46" s="8"/>
      <c r="B46" s="8"/>
      <c r="D46" s="33"/>
      <c r="E46" s="22"/>
      <c r="F46" s="22"/>
      <c r="G46" s="22"/>
    </row>
    <row r="47" spans="1:7" s="17" customFormat="1" ht="48.75" customHeight="1">
      <c r="A47" s="52" t="s">
        <v>29</v>
      </c>
      <c r="B47" s="52"/>
      <c r="C47" s="52"/>
      <c r="D47" s="40">
        <v>22018.605</v>
      </c>
      <c r="E47" s="22"/>
      <c r="F47" s="41" t="s">
        <v>55</v>
      </c>
      <c r="G47" s="41"/>
    </row>
    <row r="48" spans="1:7" s="17" customFormat="1" ht="15.75">
      <c r="A48" s="8"/>
      <c r="B48" s="8"/>
      <c r="D48" s="33"/>
      <c r="E48" s="22"/>
      <c r="F48" s="22"/>
      <c r="G48" s="22"/>
    </row>
    <row r="49" spans="1:7" s="17" customFormat="1" ht="66" customHeight="1">
      <c r="A49" s="52" t="s">
        <v>30</v>
      </c>
      <c r="B49" s="52"/>
      <c r="C49" s="52"/>
      <c r="D49" s="31">
        <v>0</v>
      </c>
      <c r="E49" s="22"/>
      <c r="F49" s="41" t="s">
        <v>56</v>
      </c>
      <c r="G49" s="41"/>
    </row>
    <row r="50" spans="1:7" s="17" customFormat="1" ht="15" customHeight="1">
      <c r="A50" s="11"/>
      <c r="B50" s="11"/>
      <c r="C50" s="11"/>
      <c r="D50" s="34"/>
      <c r="E50" s="22"/>
      <c r="F50" s="22"/>
      <c r="G50" s="22"/>
    </row>
    <row r="51" spans="1:7" s="17" customFormat="1" ht="63" customHeight="1">
      <c r="A51" s="52" t="s">
        <v>31</v>
      </c>
      <c r="B51" s="52"/>
      <c r="C51" s="52"/>
      <c r="D51" s="40">
        <f>SUM(D53:D57)</f>
        <v>3204.7400000000002</v>
      </c>
      <c r="E51" s="22"/>
      <c r="F51" s="41" t="s">
        <v>57</v>
      </c>
      <c r="G51" s="41"/>
    </row>
    <row r="52" spans="1:7" s="17" customFormat="1" ht="15" customHeight="1">
      <c r="A52" s="53" t="s">
        <v>16</v>
      </c>
      <c r="B52" s="53"/>
      <c r="C52" s="11"/>
      <c r="D52" s="26"/>
      <c r="E52" s="22"/>
      <c r="F52" s="22"/>
      <c r="G52" s="22"/>
    </row>
    <row r="53" spans="1:7" s="17" customFormat="1" ht="15" customHeight="1">
      <c r="A53" s="54" t="s">
        <v>32</v>
      </c>
      <c r="B53" s="54"/>
      <c r="C53" s="54"/>
      <c r="D53" s="36">
        <v>0</v>
      </c>
      <c r="E53" s="22"/>
      <c r="F53" s="22"/>
      <c r="G53" s="22"/>
    </row>
    <row r="54" spans="1:7" s="17" customFormat="1" ht="15" customHeight="1">
      <c r="A54" s="54" t="s">
        <v>33</v>
      </c>
      <c r="B54" s="54"/>
      <c r="C54" s="54"/>
      <c r="D54" s="36">
        <v>3061.965</v>
      </c>
      <c r="E54" s="22"/>
      <c r="F54" s="22"/>
      <c r="G54" s="22"/>
    </row>
    <row r="55" spans="1:7" s="17" customFormat="1" ht="15" customHeight="1">
      <c r="A55" s="54" t="s">
        <v>34</v>
      </c>
      <c r="B55" s="54"/>
      <c r="C55" s="54"/>
      <c r="D55" s="36">
        <v>142.775</v>
      </c>
      <c r="E55" s="22"/>
      <c r="F55" s="22"/>
      <c r="G55" s="22"/>
    </row>
    <row r="56" spans="1:7" s="17" customFormat="1" ht="15" customHeight="1">
      <c r="A56" s="54" t="s">
        <v>35</v>
      </c>
      <c r="B56" s="54"/>
      <c r="C56" s="54"/>
      <c r="D56" s="36">
        <v>0</v>
      </c>
      <c r="E56" s="22"/>
      <c r="F56" s="22"/>
      <c r="G56" s="22"/>
    </row>
    <row r="57" spans="1:7" s="17" customFormat="1" ht="15" customHeight="1">
      <c r="A57" s="54" t="s">
        <v>36</v>
      </c>
      <c r="B57" s="54"/>
      <c r="C57" s="54"/>
      <c r="D57" s="36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4"/>
      <c r="E58" s="22"/>
      <c r="F58" s="22"/>
      <c r="G58" s="22"/>
    </row>
    <row r="59" spans="1:7" s="17" customFormat="1" ht="60.75" customHeight="1">
      <c r="A59" s="52" t="s">
        <v>37</v>
      </c>
      <c r="B59" s="52"/>
      <c r="C59" s="52"/>
      <c r="D59" s="31">
        <v>7367.6</v>
      </c>
      <c r="E59" s="22"/>
      <c r="F59" s="41" t="s">
        <v>58</v>
      </c>
      <c r="G59" s="41"/>
    </row>
    <row r="60" spans="1:7" s="17" customFormat="1" ht="15" customHeight="1">
      <c r="A60" s="11"/>
      <c r="B60" s="11"/>
      <c r="C60" s="11"/>
      <c r="D60" s="34"/>
      <c r="E60" s="22"/>
      <c r="F60" s="22"/>
      <c r="G60" s="22"/>
    </row>
    <row r="61" spans="1:7" s="17" customFormat="1" ht="60" customHeight="1">
      <c r="A61" s="52" t="s">
        <v>38</v>
      </c>
      <c r="B61" s="52"/>
      <c r="C61" s="52"/>
      <c r="D61" s="31">
        <v>0</v>
      </c>
      <c r="E61" s="22"/>
      <c r="F61" s="42" t="s">
        <v>59</v>
      </c>
      <c r="G61" s="42"/>
    </row>
    <row r="62" spans="1:25" ht="15.75">
      <c r="A62" s="2"/>
      <c r="B62" s="12"/>
      <c r="C62" s="12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38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2020-11-10T13:57:21Z</dcterms:modified>
  <cp:category/>
  <cp:version/>
  <cp:contentType/>
  <cp:contentStatus/>
</cp:coreProperties>
</file>