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2760" windowWidth="11325" windowHeight="12195"/>
  </bookViews>
  <sheets>
    <sheet name="Лист1" sheetId="1" r:id="rId1"/>
  </sheets>
  <definedNames>
    <definedName name="_xlnm.Print_Area" localSheetId="0">Лист1!$A$1:$G$70</definedName>
  </definedNames>
  <calcPr calcId="125725"/>
</workbook>
</file>

<file path=xl/calcChain.xml><?xml version="1.0" encoding="utf-8"?>
<calcChain xmlns="http://schemas.openxmlformats.org/spreadsheetml/2006/main">
  <c r="D50" i="1"/>
  <c r="D26"/>
  <c r="D20" s="1"/>
  <c r="D12" s="1"/>
</calcChain>
</file>

<file path=xl/sharedStrings.xml><?xml version="1.0" encoding="utf-8"?>
<sst xmlns="http://schemas.openxmlformats.org/spreadsheetml/2006/main" count="68" uniqueCount="64">
  <si>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</si>
  <si>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</si>
  <si>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Уровень напряжения</t>
  </si>
  <si>
    <t>ВН</t>
  </si>
  <si>
    <t>СН I</t>
  </si>
  <si>
    <t>СН II</t>
  </si>
  <si>
    <t>НН</t>
  </si>
  <si>
    <t>1.1. Предельный уровень нерегулируемых цен</t>
  </si>
  <si>
    <t>1.2.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</t>
  </si>
  <si>
    <t xml:space="preserve">1.3.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</si>
  <si>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а) средневзвешенная нерегулируемая цена на электрическую энергию на оптовом рынке, рублей/МВт∙ч</t>
  </si>
  <si>
    <t>б) средневзвешенная нерегулируемая цена на мощность на оптовом рынке, рублей/МВт</t>
  </si>
  <si>
    <t>в) 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</si>
  <si>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</si>
  <si>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</si>
  <si>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 - 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</si>
  <si>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</si>
  <si>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</si>
  <si>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</si>
  <si>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</si>
  <si>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</si>
  <si>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</si>
  <si>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 xml:space="preserve">ж) объем потребления мощности населением и приравненными к нему категориями потребителей, МВт </t>
  </si>
  <si>
    <t>з) 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</si>
  <si>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</si>
  <si>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 xml:space="preserve">   по ночной зоне суток, МВт∙ч</t>
  </si>
  <si>
    <t xml:space="preserve">   по полупиковой зоне суток, МВт∙ч</t>
  </si>
  <si>
    <t xml:space="preserve">   по пиковой зоне суток, МВт∙ч             </t>
  </si>
  <si>
    <t>для двух зон суток, МВт∙ч</t>
  </si>
  <si>
    <t>и) фактический объем потребления электрической энергии гарантирующим поставщиком на оптовом рынке, МВт∙ч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</si>
  <si>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</si>
  <si>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л) сумма объемов потребления электрической энергии потребителями (покупателями), осуществляющими расчеты по второй - шестой ценовым категориям, МВт∙ч</t>
  </si>
  <si>
    <t>по второй ценовой категории, МВтч</t>
  </si>
  <si>
    <t>по третьей ценовой категории, МВтч</t>
  </si>
  <si>
    <t>по четвертой ценовой категории, МВтч</t>
  </si>
  <si>
    <t>по пятой ценовой категории, МВтч</t>
  </si>
  <si>
    <t>по шестой ценовой категории, МВтч</t>
  </si>
  <si>
    <t>м) объем потребления электрической энергии населением и приравненными к нему категориями
потребителей, МВт∙ч</t>
  </si>
  <si>
    <t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</t>
  </si>
  <si>
    <t>Максимальная мощность энергопринимающих устройств потребителей</t>
  </si>
  <si>
    <t>от 670 кВт до 10 МВт</t>
  </si>
  <si>
    <t>руб./МВт.ч.</t>
  </si>
  <si>
    <t>Предельный уровень нерегулируемых цен на э/э и мощность для потребителей АО "Горэлектросеть" г. Кисловодск  ( без НДС) для оплаты за ФАКТИЧЕСКИ ПОТРЕБЛЕННУЮ ЭЛЕКТРОЭНЕРГИЮ (МОЩНОСТЬ)</t>
  </si>
  <si>
    <t>п.49 б) станд.раскр. информ.</t>
  </si>
  <si>
    <t>п.49 б.1) станд.раскр. информ.</t>
  </si>
  <si>
    <t>п.49 б.2) станд.раскр. информ.</t>
  </si>
  <si>
    <t>п.49 б.3) станд.раскр. информ.</t>
  </si>
  <si>
    <t>п.49 б.4) станд.раскр. информ.</t>
  </si>
  <si>
    <t>п.49 б.5) станд.раскр. информ.</t>
  </si>
  <si>
    <t>п.49 б.6) станд.раскр. информ.</t>
  </si>
  <si>
    <t>п.49 б.7) станд.раскр. информ.</t>
  </si>
  <si>
    <t>п.49 б.8) станд.раскр. информ.</t>
  </si>
  <si>
    <t>п.49 б.9) станд.раскр. информ.</t>
  </si>
  <si>
    <t>п.49 б.10) станд.раскр. информ.</t>
  </si>
  <si>
    <t>п.49 б.11) станд.раскр. информ.</t>
  </si>
  <si>
    <t>п.49 б.12) станд.раскр. информ.</t>
  </si>
  <si>
    <t>п.49 б.13) станд.раскр. информ.</t>
  </si>
  <si>
    <t>п.49 б.14) станд.раскр. информ.</t>
  </si>
  <si>
    <t>п.49 б.15) станд.раскр. информ.</t>
  </si>
  <si>
    <t>о) плата за услуги по управлению изменением режима потребления электрической энергии для потребителей, осуществляющих расчеты по первой и второй ценовым категориям, руб/МВт</t>
  </si>
  <si>
    <t>п) плата за услуги по управлению изменением режима потребления электрической энергии для потребителей, осуществляющих расчеты по третьей - шестой ценовым категориям, руб/МВт</t>
  </si>
  <si>
    <t xml:space="preserve"> до 670 кВт</t>
  </si>
  <si>
    <t>не менее 10 МВт</t>
  </si>
  <si>
    <t>ПРОГНОЗ Октябрь 2024 г.  (без НДС)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</si>
</sst>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0"/>
    <numFmt numFmtId="166" formatCode="#,##0.0000"/>
    <numFmt numFmtId="167" formatCode="#,##0.00000000000"/>
    <numFmt numFmtId="168" formatCode="_-* #,##0.00000000000_р_._-;\-* #,##0.000000000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/>
    <xf numFmtId="165" fontId="7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165" fontId="7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left"/>
    </xf>
    <xf numFmtId="0" fontId="6" fillId="0" borderId="2" xfId="0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horizontal="center" vertical="center" wrapText="1"/>
    </xf>
    <xf numFmtId="168" fontId="6" fillId="0" borderId="0" xfId="4" applyNumberFormat="1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165" fontId="6" fillId="0" borderId="2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left"/>
    </xf>
    <xf numFmtId="165" fontId="6" fillId="0" borderId="2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/>
    <xf numFmtId="2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 2" xfId="2"/>
    <cellStyle name="Стиль 1" xfId="3"/>
    <cellStyle name="Финансовый" xfId="4" builtinId="3"/>
    <cellStyle name="Финансовый 3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0"/>
  <sheetViews>
    <sheetView tabSelected="1" view="pageBreakPreview" topLeftCell="A49" zoomScale="110" zoomScaleNormal="100" zoomScaleSheetLayoutView="110" workbookViewId="0">
      <selection activeCell="G8" sqref="G8"/>
    </sheetView>
  </sheetViews>
  <sheetFormatPr defaultRowHeight="15.75"/>
  <cols>
    <col min="1" max="1" width="9.140625" style="6"/>
    <col min="2" max="2" width="13.5703125" style="6" customWidth="1"/>
    <col min="3" max="3" width="26" style="6" customWidth="1"/>
    <col min="4" max="4" width="16.28515625" style="23" customWidth="1"/>
    <col min="5" max="7" width="16.28515625" style="6" customWidth="1"/>
    <col min="8" max="25" width="13.5703125" style="6" customWidth="1"/>
    <col min="26" max="16384" width="9.140625" style="6"/>
  </cols>
  <sheetData>
    <row r="1" spans="1:26" ht="63" customHeight="1">
      <c r="A1" s="41" t="s">
        <v>42</v>
      </c>
      <c r="B1" s="41"/>
      <c r="C1" s="41"/>
      <c r="D1" s="41"/>
      <c r="E1" s="41"/>
      <c r="F1" s="41"/>
      <c r="G1" s="41"/>
      <c r="H1" s="24"/>
      <c r="I1" s="24"/>
      <c r="J1" s="24"/>
      <c r="K1" s="24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5.5" customHeight="1">
      <c r="A2" s="43" t="s">
        <v>63</v>
      </c>
      <c r="B2" s="43"/>
      <c r="C2" s="43"/>
      <c r="D2" s="43"/>
      <c r="E2" s="43"/>
      <c r="F2" s="43"/>
      <c r="G2" s="43"/>
      <c r="H2" s="25"/>
      <c r="I2" s="25"/>
      <c r="J2" s="25"/>
      <c r="K2" s="25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20.25" customHeight="1">
      <c r="A3" s="26" t="s">
        <v>0</v>
      </c>
      <c r="B3" s="26"/>
      <c r="C3" s="26"/>
      <c r="D3" s="12"/>
      <c r="E3" s="35"/>
      <c r="F3" s="35"/>
      <c r="G3" s="35"/>
      <c r="H3" s="32"/>
      <c r="I3" s="32"/>
      <c r="J3" s="32"/>
      <c r="K3" s="32"/>
      <c r="L3" s="32"/>
      <c r="M3" s="32"/>
      <c r="N3" s="32"/>
      <c r="O3" s="32"/>
    </row>
    <row r="4" spans="1:26" ht="40.5" customHeight="1">
      <c r="A4" s="42" t="s">
        <v>1</v>
      </c>
      <c r="B4" s="42"/>
      <c r="C4" s="42"/>
      <c r="D4" s="42"/>
      <c r="E4" s="42"/>
      <c r="F4" s="42"/>
      <c r="G4" s="42"/>
      <c r="H4" s="32"/>
      <c r="I4" s="32"/>
      <c r="J4" s="32"/>
      <c r="K4" s="32"/>
      <c r="L4" s="32"/>
      <c r="M4" s="32"/>
      <c r="N4" s="32"/>
      <c r="O4" s="32"/>
    </row>
    <row r="5" spans="1:26">
      <c r="A5" s="16" t="s">
        <v>7</v>
      </c>
      <c r="B5" s="16"/>
      <c r="C5" s="16"/>
      <c r="D5" s="45" t="s">
        <v>41</v>
      </c>
      <c r="E5" s="45"/>
      <c r="F5" s="44" t="s">
        <v>43</v>
      </c>
      <c r="G5" s="44"/>
      <c r="H5" s="32"/>
      <c r="I5" s="32"/>
      <c r="J5" s="32"/>
      <c r="K5" s="32"/>
      <c r="L5" s="32"/>
      <c r="M5" s="32"/>
      <c r="N5" s="32"/>
      <c r="O5" s="32"/>
    </row>
    <row r="6" spans="1:26" ht="27" customHeight="1">
      <c r="A6" s="46" t="s">
        <v>39</v>
      </c>
      <c r="B6" s="46"/>
      <c r="C6" s="46"/>
      <c r="D6" s="46" t="s">
        <v>2</v>
      </c>
      <c r="E6" s="46"/>
      <c r="F6" s="46"/>
      <c r="G6" s="46"/>
      <c r="H6" s="32"/>
      <c r="I6" s="32"/>
      <c r="J6" s="32"/>
      <c r="K6" s="32"/>
      <c r="L6" s="32"/>
      <c r="M6" s="32"/>
      <c r="N6" s="32"/>
      <c r="O6" s="32"/>
    </row>
    <row r="7" spans="1:26">
      <c r="A7" s="46"/>
      <c r="B7" s="46"/>
      <c r="C7" s="46"/>
      <c r="D7" s="13" t="s">
        <v>3</v>
      </c>
      <c r="E7" s="13" t="s">
        <v>4</v>
      </c>
      <c r="F7" s="13" t="s">
        <v>5</v>
      </c>
      <c r="G7" s="13" t="s">
        <v>6</v>
      </c>
      <c r="H7" s="32"/>
      <c r="I7" s="32"/>
      <c r="J7" s="32"/>
      <c r="K7" s="32"/>
      <c r="L7" s="32"/>
      <c r="M7" s="32"/>
      <c r="N7" s="32"/>
      <c r="O7" s="32"/>
    </row>
    <row r="8" spans="1:26" ht="24.95" customHeight="1">
      <c r="A8" s="38" t="s">
        <v>61</v>
      </c>
      <c r="B8" s="39"/>
      <c r="C8" s="40"/>
      <c r="D8" s="22">
        <v>6758.65</v>
      </c>
      <c r="E8" s="22">
        <v>7313.2199999999993</v>
      </c>
      <c r="F8" s="22">
        <v>8195.2999999999993</v>
      </c>
      <c r="G8" s="22">
        <v>10141.51</v>
      </c>
      <c r="H8" s="32"/>
      <c r="I8" s="7"/>
      <c r="J8" s="7"/>
      <c r="K8" s="7"/>
      <c r="L8" s="7"/>
      <c r="M8" s="7"/>
      <c r="N8" s="7"/>
      <c r="O8" s="7"/>
      <c r="P8" s="7"/>
    </row>
    <row r="9" spans="1:26" ht="24.95" customHeight="1">
      <c r="A9" s="38" t="s">
        <v>40</v>
      </c>
      <c r="B9" s="39"/>
      <c r="C9" s="40"/>
      <c r="D9" s="22">
        <v>6056.65</v>
      </c>
      <c r="E9" s="22">
        <v>6611.2199999999993</v>
      </c>
      <c r="F9" s="22">
        <v>7493.2999999999993</v>
      </c>
      <c r="G9" s="22">
        <v>9439.51</v>
      </c>
      <c r="H9" s="32"/>
      <c r="I9" s="7"/>
      <c r="J9" s="7"/>
      <c r="K9" s="7"/>
      <c r="L9" s="7"/>
      <c r="M9" s="7"/>
      <c r="N9" s="7"/>
      <c r="O9" s="7"/>
      <c r="P9" s="7"/>
    </row>
    <row r="10" spans="1:26" ht="24.95" customHeight="1">
      <c r="A10" s="38" t="s">
        <v>62</v>
      </c>
      <c r="B10" s="39"/>
      <c r="C10" s="40"/>
      <c r="D10" s="22">
        <v>5943.65</v>
      </c>
      <c r="E10" s="22">
        <v>6498.22</v>
      </c>
      <c r="F10" s="22">
        <v>7380.3</v>
      </c>
      <c r="G10" s="22">
        <v>9326.5099999999984</v>
      </c>
      <c r="H10" s="32"/>
      <c r="I10" s="7"/>
      <c r="J10" s="7"/>
      <c r="K10" s="7"/>
      <c r="L10" s="7"/>
      <c r="M10" s="7"/>
      <c r="N10" s="7"/>
      <c r="O10" s="7"/>
      <c r="P10" s="7"/>
    </row>
    <row r="11" spans="1:26">
      <c r="A11" s="1"/>
      <c r="B11" s="1"/>
      <c r="C11" s="1"/>
      <c r="D11" s="14"/>
      <c r="E11" s="2"/>
      <c r="F11" s="2"/>
      <c r="G11" s="2"/>
      <c r="H11" s="32"/>
      <c r="I11" s="7"/>
      <c r="J11" s="7"/>
      <c r="K11" s="7"/>
      <c r="L11" s="7"/>
      <c r="M11" s="7"/>
      <c r="N11" s="7"/>
      <c r="O11" s="7"/>
      <c r="P11" s="7"/>
    </row>
    <row r="12" spans="1:26" s="10" customFormat="1" ht="75" customHeight="1">
      <c r="A12" s="47" t="s">
        <v>8</v>
      </c>
      <c r="B12" s="47"/>
      <c r="C12" s="47"/>
      <c r="D12" s="19">
        <f>ROUND(D16+D18*D20,2)</f>
        <v>3490.2</v>
      </c>
      <c r="E12" s="2"/>
      <c r="F12" s="36" t="s">
        <v>44</v>
      </c>
      <c r="G12" s="36"/>
      <c r="H12" s="8"/>
      <c r="I12" s="9"/>
      <c r="J12" s="9"/>
      <c r="K12" s="9"/>
      <c r="L12" s="9"/>
      <c r="M12" s="9"/>
      <c r="N12" s="9"/>
      <c r="O12" s="9"/>
      <c r="P12" s="9"/>
    </row>
    <row r="13" spans="1:26" s="10" customFormat="1">
      <c r="A13" s="1"/>
      <c r="B13" s="1"/>
      <c r="C13" s="1"/>
      <c r="D13" s="14"/>
      <c r="E13" s="2"/>
      <c r="F13" s="2"/>
      <c r="G13" s="2"/>
      <c r="H13" s="8"/>
      <c r="I13" s="9"/>
      <c r="J13" s="9"/>
      <c r="K13" s="9"/>
      <c r="L13" s="9"/>
      <c r="M13" s="9"/>
      <c r="N13" s="9"/>
      <c r="O13" s="9"/>
      <c r="P13" s="9"/>
    </row>
    <row r="14" spans="1:26" s="10" customFormat="1" ht="79.5" customHeight="1">
      <c r="A14" s="47" t="s">
        <v>9</v>
      </c>
      <c r="B14" s="47"/>
      <c r="C14" s="47"/>
      <c r="D14" s="14"/>
      <c r="E14" s="2"/>
      <c r="F14" s="2"/>
      <c r="G14" s="2"/>
      <c r="H14" s="8"/>
      <c r="I14" s="9"/>
      <c r="J14" s="9"/>
      <c r="K14" s="9"/>
      <c r="L14" s="9"/>
      <c r="M14" s="9"/>
      <c r="N14" s="9"/>
      <c r="O14" s="9"/>
      <c r="P14" s="9"/>
    </row>
    <row r="15" spans="1:26" s="10" customFormat="1">
      <c r="A15" s="1"/>
      <c r="B15" s="1"/>
      <c r="C15" s="1"/>
      <c r="D15" s="14"/>
      <c r="E15" s="2"/>
      <c r="F15" s="2"/>
      <c r="G15" s="2"/>
      <c r="H15" s="8"/>
      <c r="I15" s="9"/>
      <c r="J15" s="9"/>
      <c r="K15" s="9"/>
      <c r="L15" s="9"/>
      <c r="M15" s="9"/>
      <c r="N15" s="9"/>
      <c r="O15" s="9"/>
      <c r="P15" s="9"/>
    </row>
    <row r="16" spans="1:26" s="10" customFormat="1" ht="48" customHeight="1">
      <c r="A16" s="47" t="s">
        <v>10</v>
      </c>
      <c r="B16" s="47"/>
      <c r="C16" s="47"/>
      <c r="D16" s="19">
        <v>2128.36</v>
      </c>
      <c r="E16" s="2"/>
      <c r="F16" s="36" t="s">
        <v>45</v>
      </c>
      <c r="G16" s="36"/>
      <c r="H16" s="8"/>
      <c r="I16" s="9"/>
      <c r="J16" s="9"/>
      <c r="K16" s="9"/>
      <c r="L16" s="9"/>
      <c r="M16" s="9"/>
      <c r="N16" s="9"/>
      <c r="O16" s="9"/>
      <c r="P16" s="9"/>
    </row>
    <row r="17" spans="1:15" s="10" customFormat="1">
      <c r="A17" s="3"/>
      <c r="B17" s="8"/>
      <c r="C17" s="8"/>
      <c r="D17" s="28"/>
      <c r="E17" s="9"/>
      <c r="F17" s="9"/>
      <c r="G17" s="9"/>
      <c r="H17" s="8"/>
      <c r="I17" s="9"/>
      <c r="J17" s="9"/>
      <c r="K17" s="9"/>
      <c r="L17" s="9"/>
      <c r="M17" s="8"/>
      <c r="N17" s="8"/>
      <c r="O17" s="8"/>
    </row>
    <row r="18" spans="1:15" s="10" customFormat="1" ht="29.25" customHeight="1">
      <c r="A18" s="47" t="s">
        <v>11</v>
      </c>
      <c r="B18" s="47"/>
      <c r="C18" s="47"/>
      <c r="D18" s="19">
        <v>851091.83</v>
      </c>
      <c r="E18" s="2"/>
      <c r="F18" s="36" t="s">
        <v>46</v>
      </c>
      <c r="G18" s="36"/>
      <c r="H18" s="8"/>
      <c r="I18" s="8"/>
      <c r="J18" s="8"/>
      <c r="K18" s="8"/>
      <c r="L18" s="8"/>
      <c r="M18" s="8"/>
      <c r="N18" s="8"/>
      <c r="O18" s="8"/>
    </row>
    <row r="19" spans="1:15" s="10" customFormat="1">
      <c r="A19" s="1"/>
      <c r="B19" s="1"/>
      <c r="C19" s="1"/>
      <c r="D19" s="14"/>
      <c r="E19" s="2"/>
      <c r="F19" s="2"/>
      <c r="G19" s="2"/>
      <c r="H19" s="8"/>
      <c r="I19" s="8"/>
      <c r="J19" s="8"/>
      <c r="K19" s="8"/>
      <c r="L19" s="8"/>
      <c r="M19" s="8"/>
      <c r="N19" s="8"/>
      <c r="O19" s="8"/>
    </row>
    <row r="20" spans="1:15" s="10" customFormat="1" ht="60.75" customHeight="1">
      <c r="A20" s="47" t="s">
        <v>12</v>
      </c>
      <c r="B20" s="47"/>
      <c r="C20" s="47"/>
      <c r="D20" s="17">
        <f>ROUND(((D22-(D26+D34))/(D46-(D58+D50))),11)</f>
        <v>1.60011305E-3</v>
      </c>
      <c r="E20" s="2"/>
      <c r="F20" s="36" t="s">
        <v>47</v>
      </c>
      <c r="G20" s="36"/>
      <c r="H20" s="8"/>
      <c r="I20" s="8"/>
      <c r="J20" s="8"/>
      <c r="K20" s="8"/>
      <c r="L20" s="8"/>
      <c r="M20" s="8"/>
      <c r="N20" s="8"/>
      <c r="O20" s="8"/>
    </row>
    <row r="21" spans="1:15" s="10" customFormat="1">
      <c r="A21" s="4"/>
      <c r="B21" s="8"/>
      <c r="C21" s="8"/>
      <c r="D21" s="18"/>
      <c r="E21" s="9"/>
      <c r="F21" s="9"/>
      <c r="G21" s="9"/>
      <c r="H21" s="8"/>
      <c r="I21" s="8"/>
      <c r="J21" s="8"/>
      <c r="K21" s="8"/>
      <c r="L21" s="8"/>
      <c r="M21" s="8"/>
      <c r="N21" s="8"/>
      <c r="O21" s="8"/>
    </row>
    <row r="22" spans="1:15" s="10" customFormat="1" ht="43.5" customHeight="1">
      <c r="A22" s="47" t="s">
        <v>13</v>
      </c>
      <c r="B22" s="47"/>
      <c r="C22" s="47"/>
      <c r="D22" s="29">
        <v>42.408000000000001</v>
      </c>
      <c r="E22" s="9"/>
      <c r="F22" s="36" t="s">
        <v>48</v>
      </c>
      <c r="G22" s="36"/>
      <c r="H22" s="8"/>
      <c r="I22" s="8"/>
      <c r="J22" s="8"/>
      <c r="K22" s="8"/>
      <c r="L22" s="8"/>
      <c r="M22" s="8"/>
      <c r="N22" s="8"/>
      <c r="O22" s="8"/>
    </row>
    <row r="23" spans="1:15">
      <c r="A23" s="5"/>
      <c r="B23" s="35"/>
      <c r="C23" s="35"/>
      <c r="D23" s="15"/>
      <c r="E23" s="7"/>
      <c r="F23" s="7"/>
      <c r="G23" s="7"/>
      <c r="H23" s="32"/>
      <c r="I23" s="32"/>
      <c r="J23" s="32"/>
      <c r="K23" s="32"/>
      <c r="L23" s="32"/>
      <c r="M23" s="32"/>
      <c r="N23" s="32"/>
      <c r="O23" s="32"/>
    </row>
    <row r="24" spans="1:15" ht="81.75" customHeight="1">
      <c r="A24" s="47" t="s">
        <v>14</v>
      </c>
      <c r="B24" s="47"/>
      <c r="C24" s="47"/>
      <c r="D24" s="19">
        <v>0</v>
      </c>
      <c r="E24" s="7"/>
      <c r="F24" s="36" t="s">
        <v>49</v>
      </c>
      <c r="G24" s="36"/>
      <c r="H24" s="32"/>
      <c r="I24" s="32"/>
      <c r="J24" s="32"/>
      <c r="K24" s="32"/>
      <c r="L24" s="32"/>
      <c r="M24" s="32"/>
      <c r="N24" s="32"/>
      <c r="O24" s="32"/>
    </row>
    <row r="25" spans="1:15">
      <c r="A25" s="5"/>
      <c r="B25" s="35"/>
      <c r="C25" s="35"/>
      <c r="D25" s="15"/>
      <c r="E25" s="7"/>
      <c r="F25" s="7"/>
      <c r="G25" s="7"/>
      <c r="H25" s="32"/>
      <c r="I25" s="32"/>
      <c r="J25" s="32"/>
      <c r="K25" s="32"/>
      <c r="L25" s="32"/>
      <c r="M25" s="32"/>
      <c r="N25" s="32"/>
      <c r="O25" s="32"/>
    </row>
    <row r="26" spans="1:15" ht="59.25" customHeight="1">
      <c r="A26" s="47" t="s">
        <v>15</v>
      </c>
      <c r="B26" s="47"/>
      <c r="C26" s="47"/>
      <c r="D26" s="29">
        <f>ROUND(SUM(D28:D33),3)</f>
        <v>7.2050000000000001</v>
      </c>
      <c r="E26" s="7"/>
      <c r="F26" s="36" t="s">
        <v>50</v>
      </c>
      <c r="G26" s="36"/>
      <c r="H26" s="32"/>
      <c r="I26" s="32"/>
      <c r="J26" s="32"/>
      <c r="K26" s="32"/>
      <c r="L26" s="32"/>
      <c r="M26" s="32"/>
      <c r="N26" s="32"/>
      <c r="O26" s="32"/>
    </row>
    <row r="27" spans="1:15">
      <c r="A27" s="48" t="s">
        <v>16</v>
      </c>
      <c r="B27" s="48"/>
      <c r="D27" s="30"/>
      <c r="E27" s="11"/>
      <c r="F27" s="11"/>
      <c r="G27" s="11"/>
    </row>
    <row r="28" spans="1:15">
      <c r="A28" s="48" t="s">
        <v>17</v>
      </c>
      <c r="B28" s="48"/>
      <c r="C28" s="48"/>
      <c r="D28" s="27">
        <v>0</v>
      </c>
      <c r="E28" s="11"/>
      <c r="F28" s="11"/>
      <c r="G28" s="11"/>
    </row>
    <row r="29" spans="1:15">
      <c r="A29" s="48" t="s">
        <v>18</v>
      </c>
      <c r="B29" s="48"/>
      <c r="C29" s="48"/>
      <c r="D29" s="27">
        <v>6.9619999999999997</v>
      </c>
      <c r="E29" s="11"/>
      <c r="F29" s="11"/>
      <c r="G29" s="11"/>
    </row>
    <row r="30" spans="1:15">
      <c r="A30" s="48" t="s">
        <v>19</v>
      </c>
      <c r="B30" s="48"/>
      <c r="C30" s="48"/>
      <c r="D30" s="27">
        <v>0.24299999999999999</v>
      </c>
      <c r="E30" s="11"/>
      <c r="F30" s="11"/>
      <c r="G30" s="11"/>
    </row>
    <row r="31" spans="1:15">
      <c r="A31" s="48" t="s">
        <v>20</v>
      </c>
      <c r="B31" s="48"/>
      <c r="C31" s="48"/>
      <c r="D31" s="27">
        <v>0</v>
      </c>
      <c r="E31" s="11"/>
      <c r="F31" s="11"/>
      <c r="G31" s="11"/>
    </row>
    <row r="32" spans="1:15">
      <c r="A32" s="48" t="s">
        <v>21</v>
      </c>
      <c r="B32" s="48"/>
      <c r="C32" s="48"/>
      <c r="D32" s="27">
        <v>0</v>
      </c>
      <c r="E32" s="11"/>
      <c r="F32" s="11"/>
      <c r="G32" s="11"/>
    </row>
    <row r="33" spans="1:7">
      <c r="B33" s="10"/>
      <c r="D33" s="20"/>
      <c r="E33" s="11"/>
      <c r="F33" s="11"/>
      <c r="G33" s="11"/>
    </row>
    <row r="34" spans="1:7" ht="48" customHeight="1">
      <c r="A34" s="47" t="s">
        <v>22</v>
      </c>
      <c r="B34" s="47"/>
      <c r="C34" s="47"/>
      <c r="D34" s="29">
        <v>13.214</v>
      </c>
      <c r="E34" s="11"/>
      <c r="F34" s="36" t="s">
        <v>51</v>
      </c>
      <c r="G34" s="36"/>
    </row>
    <row r="35" spans="1:7">
      <c r="B35" s="10"/>
      <c r="D35" s="20"/>
      <c r="E35" s="11"/>
      <c r="F35" s="11"/>
      <c r="G35" s="11"/>
    </row>
    <row r="36" spans="1:7" ht="60" customHeight="1">
      <c r="A36" s="47" t="s">
        <v>23</v>
      </c>
      <c r="B36" s="47"/>
      <c r="C36" s="47"/>
      <c r="D36" s="19">
        <v>0</v>
      </c>
      <c r="E36" s="11"/>
      <c r="F36" s="11"/>
      <c r="G36" s="11"/>
    </row>
    <row r="37" spans="1:7">
      <c r="A37" s="48" t="s">
        <v>16</v>
      </c>
      <c r="B37" s="48"/>
      <c r="D37" s="20"/>
      <c r="E37" s="11"/>
      <c r="F37" s="11"/>
      <c r="G37" s="11"/>
    </row>
    <row r="38" spans="1:7">
      <c r="A38" s="6" t="s">
        <v>24</v>
      </c>
      <c r="B38" s="10"/>
      <c r="D38" s="19">
        <v>0</v>
      </c>
      <c r="E38" s="11"/>
      <c r="F38" s="11"/>
      <c r="G38" s="11"/>
    </row>
    <row r="39" spans="1:7">
      <c r="A39" s="49" t="s">
        <v>25</v>
      </c>
      <c r="B39" s="49"/>
      <c r="C39" s="49"/>
      <c r="D39" s="19">
        <v>0</v>
      </c>
      <c r="E39" s="11"/>
      <c r="F39" s="11"/>
      <c r="G39" s="11"/>
    </row>
    <row r="40" spans="1:7">
      <c r="A40" s="49" t="s">
        <v>26</v>
      </c>
      <c r="B40" s="49"/>
      <c r="C40" s="49"/>
      <c r="D40" s="19">
        <v>0</v>
      </c>
      <c r="E40" s="11"/>
      <c r="F40" s="11"/>
      <c r="G40" s="11"/>
    </row>
    <row r="41" spans="1:7">
      <c r="A41" s="49" t="s">
        <v>27</v>
      </c>
      <c r="B41" s="49"/>
      <c r="C41" s="49"/>
      <c r="D41" s="19">
        <v>0</v>
      </c>
      <c r="E41" s="11"/>
      <c r="F41" s="11"/>
      <c r="G41" s="11"/>
    </row>
    <row r="42" spans="1:7">
      <c r="A42" s="6" t="s">
        <v>28</v>
      </c>
      <c r="B42" s="10"/>
      <c r="D42" s="20"/>
      <c r="E42" s="11"/>
      <c r="F42" s="11"/>
      <c r="G42" s="11"/>
    </row>
    <row r="43" spans="1:7">
      <c r="A43" s="49" t="s">
        <v>25</v>
      </c>
      <c r="B43" s="49"/>
      <c r="C43" s="49"/>
      <c r="D43" s="19">
        <v>0</v>
      </c>
      <c r="E43" s="11"/>
      <c r="F43" s="11"/>
      <c r="G43" s="11"/>
    </row>
    <row r="44" spans="1:7">
      <c r="A44" s="49" t="s">
        <v>27</v>
      </c>
      <c r="B44" s="49"/>
      <c r="C44" s="49"/>
      <c r="D44" s="19">
        <v>0</v>
      </c>
      <c r="E44" s="11"/>
      <c r="F44" s="11"/>
      <c r="G44" s="11"/>
    </row>
    <row r="45" spans="1:7">
      <c r="D45" s="20"/>
      <c r="E45" s="11"/>
      <c r="F45" s="11"/>
      <c r="G45" s="11"/>
    </row>
    <row r="46" spans="1:7" ht="48.75" customHeight="1">
      <c r="A46" s="47" t="s">
        <v>29</v>
      </c>
      <c r="B46" s="47"/>
      <c r="C46" s="47"/>
      <c r="D46" s="29">
        <v>24652.81</v>
      </c>
      <c r="E46" s="11"/>
      <c r="F46" s="36" t="s">
        <v>52</v>
      </c>
      <c r="G46" s="36"/>
    </row>
    <row r="47" spans="1:7">
      <c r="D47" s="20"/>
      <c r="E47" s="11"/>
      <c r="F47" s="11"/>
      <c r="G47" s="11"/>
    </row>
    <row r="48" spans="1:7" ht="66" customHeight="1">
      <c r="A48" s="47" t="s">
        <v>30</v>
      </c>
      <c r="B48" s="47"/>
      <c r="C48" s="47"/>
      <c r="D48" s="19">
        <v>0</v>
      </c>
      <c r="E48" s="11"/>
      <c r="F48" s="36" t="s">
        <v>53</v>
      </c>
      <c r="G48" s="36"/>
    </row>
    <row r="49" spans="1:25" ht="15" customHeight="1">
      <c r="A49" s="34"/>
      <c r="B49" s="34"/>
      <c r="C49" s="34"/>
      <c r="D49" s="21"/>
      <c r="E49" s="11"/>
      <c r="F49" s="11"/>
      <c r="G49" s="11"/>
    </row>
    <row r="50" spans="1:25" ht="63" customHeight="1">
      <c r="A50" s="47" t="s">
        <v>31</v>
      </c>
      <c r="B50" s="47"/>
      <c r="C50" s="47"/>
      <c r="D50" s="29">
        <f>SUM(D52:D56)</f>
        <v>4083.6559999999999</v>
      </c>
      <c r="E50" s="11"/>
      <c r="F50" s="36" t="s">
        <v>54</v>
      </c>
      <c r="G50" s="36"/>
    </row>
    <row r="51" spans="1:25" ht="15" customHeight="1">
      <c r="A51" s="48" t="s">
        <v>16</v>
      </c>
      <c r="B51" s="48"/>
      <c r="C51" s="34"/>
      <c r="D51" s="14"/>
      <c r="E51" s="11"/>
      <c r="F51" s="11"/>
      <c r="G51" s="11"/>
    </row>
    <row r="52" spans="1:25" ht="15" customHeight="1">
      <c r="A52" s="48" t="s">
        <v>32</v>
      </c>
      <c r="B52" s="48"/>
      <c r="C52" s="48"/>
      <c r="D52" s="27">
        <v>0</v>
      </c>
      <c r="E52" s="11"/>
      <c r="F52" s="11"/>
      <c r="G52" s="11"/>
    </row>
    <row r="53" spans="1:25" ht="15" customHeight="1">
      <c r="A53" s="48" t="s">
        <v>33</v>
      </c>
      <c r="B53" s="48"/>
      <c r="C53" s="48"/>
      <c r="D53" s="27">
        <v>3919.2460000000001</v>
      </c>
      <c r="E53" s="11"/>
      <c r="F53" s="11"/>
      <c r="G53" s="11"/>
    </row>
    <row r="54" spans="1:25" ht="15" customHeight="1">
      <c r="A54" s="48" t="s">
        <v>34</v>
      </c>
      <c r="B54" s="48"/>
      <c r="C54" s="48"/>
      <c r="D54" s="27">
        <v>164.41</v>
      </c>
      <c r="E54" s="11"/>
      <c r="F54" s="11"/>
      <c r="G54" s="11"/>
    </row>
    <row r="55" spans="1:25" ht="15" customHeight="1">
      <c r="A55" s="48" t="s">
        <v>35</v>
      </c>
      <c r="B55" s="48"/>
      <c r="C55" s="48"/>
      <c r="D55" s="27">
        <v>0</v>
      </c>
      <c r="E55" s="11"/>
      <c r="F55" s="11"/>
      <c r="G55" s="11"/>
    </row>
    <row r="56" spans="1:25" ht="15" customHeight="1">
      <c r="A56" s="48" t="s">
        <v>36</v>
      </c>
      <c r="B56" s="48"/>
      <c r="C56" s="48"/>
      <c r="D56" s="27">
        <v>0</v>
      </c>
      <c r="E56" s="11"/>
      <c r="F56" s="11"/>
      <c r="G56" s="11"/>
    </row>
    <row r="57" spans="1:25" ht="15" customHeight="1">
      <c r="A57" s="34"/>
      <c r="B57" s="34"/>
      <c r="C57" s="34"/>
      <c r="D57" s="21"/>
      <c r="E57" s="11"/>
      <c r="F57" s="11"/>
      <c r="G57" s="11"/>
    </row>
    <row r="58" spans="1:25" ht="60.75" customHeight="1">
      <c r="A58" s="47" t="s">
        <v>37</v>
      </c>
      <c r="B58" s="47"/>
      <c r="C58" s="47"/>
      <c r="D58" s="19">
        <v>6827</v>
      </c>
      <c r="E58" s="11"/>
      <c r="F58" s="36" t="s">
        <v>55</v>
      </c>
      <c r="G58" s="36"/>
    </row>
    <row r="59" spans="1:25" ht="15" customHeight="1">
      <c r="A59" s="34"/>
      <c r="B59" s="34"/>
      <c r="C59" s="34"/>
      <c r="D59" s="21"/>
      <c r="E59" s="11"/>
      <c r="F59" s="11"/>
      <c r="G59" s="11"/>
    </row>
    <row r="60" spans="1:25" ht="60" customHeight="1">
      <c r="A60" s="47" t="s">
        <v>38</v>
      </c>
      <c r="B60" s="47"/>
      <c r="C60" s="47"/>
      <c r="D60" s="19">
        <v>0</v>
      </c>
      <c r="E60" s="11"/>
      <c r="F60" s="37" t="s">
        <v>56</v>
      </c>
      <c r="G60" s="37"/>
    </row>
    <row r="61" spans="1:25" ht="15">
      <c r="A61" s="33"/>
      <c r="B61" s="35"/>
      <c r="C61" s="35"/>
      <c r="D61" s="35"/>
      <c r="E61" s="35"/>
      <c r="F61" s="35"/>
      <c r="G61" s="35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 ht="63.75" customHeight="1">
      <c r="A62" s="50" t="s">
        <v>59</v>
      </c>
      <c r="B62" s="50"/>
      <c r="C62" s="50"/>
      <c r="D62" s="31">
        <v>316.58</v>
      </c>
      <c r="E62" s="8"/>
      <c r="F62" s="51" t="s">
        <v>57</v>
      </c>
      <c r="G62" s="51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25" ht="15">
      <c r="A63" s="33"/>
      <c r="B63" s="35"/>
      <c r="C63" s="35"/>
      <c r="D63" s="35"/>
      <c r="E63" s="35"/>
      <c r="F63" s="35"/>
      <c r="G63" s="35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spans="1:25" ht="59.25" customHeight="1">
      <c r="A64" s="47" t="s">
        <v>60</v>
      </c>
      <c r="B64" s="47"/>
      <c r="C64" s="47"/>
      <c r="D64" s="31">
        <v>316.58</v>
      </c>
      <c r="F64" s="52" t="s">
        <v>58</v>
      </c>
      <c r="G64" s="52"/>
    </row>
    <row r="65" spans="4:4" ht="15">
      <c r="D65" s="6"/>
    </row>
    <row r="66" spans="4:4" ht="15">
      <c r="D66" s="6"/>
    </row>
    <row r="67" spans="4:4" ht="3" customHeight="1">
      <c r="D67" s="6"/>
    </row>
    <row r="68" spans="4:4" ht="15" hidden="1">
      <c r="D68" s="6"/>
    </row>
    <row r="69" spans="4:4" ht="15" hidden="1">
      <c r="D69" s="6"/>
    </row>
    <row r="70" spans="4:4" ht="15" hidden="1">
      <c r="D70" s="6"/>
    </row>
  </sheetData>
  <mergeCells count="60">
    <mergeCell ref="A52:C52"/>
    <mergeCell ref="A53:C53"/>
    <mergeCell ref="A62:C62"/>
    <mergeCell ref="A64:C64"/>
    <mergeCell ref="F62:G62"/>
    <mergeCell ref="F64:G64"/>
    <mergeCell ref="A54:C54"/>
    <mergeCell ref="A55:C55"/>
    <mergeCell ref="A56:C56"/>
    <mergeCell ref="A58:C58"/>
    <mergeCell ref="A60:C60"/>
    <mergeCell ref="A44:C44"/>
    <mergeCell ref="A46:C46"/>
    <mergeCell ref="A48:C48"/>
    <mergeCell ref="A50:C50"/>
    <mergeCell ref="A51:B51"/>
    <mergeCell ref="A37:B37"/>
    <mergeCell ref="A39:C39"/>
    <mergeCell ref="A40:C40"/>
    <mergeCell ref="A41:C41"/>
    <mergeCell ref="A43:C43"/>
    <mergeCell ref="A30:C30"/>
    <mergeCell ref="A31:C31"/>
    <mergeCell ref="A32:C32"/>
    <mergeCell ref="A34:C34"/>
    <mergeCell ref="A36:C36"/>
    <mergeCell ref="A24:C24"/>
    <mergeCell ref="A26:C26"/>
    <mergeCell ref="A27:B27"/>
    <mergeCell ref="A28:C28"/>
    <mergeCell ref="A29:C29"/>
    <mergeCell ref="F12:G12"/>
    <mergeCell ref="F16:G16"/>
    <mergeCell ref="F18:G18"/>
    <mergeCell ref="A20:C20"/>
    <mergeCell ref="A22:C22"/>
    <mergeCell ref="A12:C12"/>
    <mergeCell ref="A14:C14"/>
    <mergeCell ref="A16:C16"/>
    <mergeCell ref="A18:C18"/>
    <mergeCell ref="A10:C10"/>
    <mergeCell ref="A1:G1"/>
    <mergeCell ref="A4:G4"/>
    <mergeCell ref="A2:G2"/>
    <mergeCell ref="A8:C8"/>
    <mergeCell ref="A9:C9"/>
    <mergeCell ref="F5:G5"/>
    <mergeCell ref="D5:E5"/>
    <mergeCell ref="A6:C7"/>
    <mergeCell ref="D6:G6"/>
    <mergeCell ref="F48:G48"/>
    <mergeCell ref="F50:G50"/>
    <mergeCell ref="F58:G58"/>
    <mergeCell ref="F60:G60"/>
    <mergeCell ref="F20:G20"/>
    <mergeCell ref="F22:G22"/>
    <mergeCell ref="F24:G24"/>
    <mergeCell ref="F26:G26"/>
    <mergeCell ref="F34:G34"/>
    <mergeCell ref="F46:G46"/>
  </mergeCells>
  <pageMargins left="0.7" right="0.7" top="0.75" bottom="0.75" header="0.3" footer="0.3"/>
  <pageSetup paperSize="9" scale="70" orientation="portrait" r:id="rId1"/>
  <rowBreaks count="2" manualBreakCount="2">
    <brk id="25" max="6" man="1"/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Oper</cp:lastModifiedBy>
  <cp:lastPrinted>2014-05-12T09:50:24Z</cp:lastPrinted>
  <dcterms:created xsi:type="dcterms:W3CDTF">2011-12-12T11:06:16Z</dcterms:created>
  <dcterms:modified xsi:type="dcterms:W3CDTF">2024-09-11T07:41:47Z</dcterms:modified>
</cp:coreProperties>
</file>