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S:\ПЭО\Цены\2025\03.Март 2025\ПУБЛИКАЦИЯ\Ценовые категории ФАКТ МАРТ\"/>
    </mc:Choice>
  </mc:AlternateContent>
  <xr:revisionPtr revIDLastSave="0" documentId="13_ncr:1_{5E27FC4F-81FF-4FB3-B5D6-1B0607FF4D20}"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l="1"/>
  <c r="D11" i="1" s="1"/>
</calcChain>
</file>

<file path=xl/sharedStrings.xml><?xml version="1.0" encoding="utf-8"?>
<sst xmlns="http://schemas.openxmlformats.org/spreadsheetml/2006/main" count="74" uniqueCount="58">
  <si>
    <t>Предельные уровни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</si>
  <si>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</si>
  <si>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</si>
  <si>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</si>
  <si>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</si>
  <si>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</si>
  <si>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</si>
  <si>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</si>
  <si>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</si>
  <si>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</si>
  <si>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</si>
  <si>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</si>
  <si>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</si>
  <si>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</si>
  <si>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</si>
  <si>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</si>
  <si>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</si>
  <si>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</si>
  <si>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</si>
  <si>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</si>
  <si>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</si>
  <si>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</si>
  <si>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</si>
  <si>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</si>
  <si>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</si>
  <si>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</si>
  <si>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</si>
  <si>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</si>
  <si>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</si>
  <si>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</si>
  <si>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</si>
  <si>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</si>
  <si>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</si>
  <si>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</si>
  <si>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</si>
  <si>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</si>
  <si>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</si>
  <si>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</si>
  <si>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</si>
  <si>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</si>
  <si>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</si>
  <si>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</si>
  <si>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</si>
  <si>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</si>
  <si>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</si>
  <si>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</si>
  <si>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</si>
  <si>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</si>
  <si>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</si>
  <si>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</si>
  <si>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</si>
  <si>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</si>
  <si>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</si>
  <si>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</si>
  <si>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</si>
  <si>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</si>
  <si>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</si>
  <si>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март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</si>
</sst>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horizontal="center" vertical="center"/>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4" fillId="0" borderId="0" xfId="0" applyFont="1" applyAlignment="1">
      <alignment horizontal="left" vertical="top"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165" fontId="7"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D45" sqref="D45"/>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68" t="s">
        <v>0</v>
      </c>
      <c r="B1" s="68"/>
      <c r="C1" s="68"/>
      <c r="D1" s="68"/>
      <c r="E1" s="68"/>
      <c r="F1" s="68"/>
      <c r="G1" s="68"/>
      <c r="H1" s="1"/>
      <c r="I1" s="1"/>
      <c r="J1" s="1"/>
      <c r="K1" s="1"/>
      <c r="L1" s="18"/>
      <c r="M1" s="18"/>
      <c r="N1" s="18"/>
      <c r="O1" s="18"/>
      <c r="P1" s="18"/>
      <c r="Q1" s="18"/>
      <c r="R1" s="18"/>
      <c r="S1" s="18"/>
      <c r="T1" s="18"/>
      <c r="U1" s="18"/>
      <c r="V1" s="18"/>
      <c r="W1" s="18"/>
      <c r="X1" s="18"/>
      <c r="Y1" s="18"/>
      <c r="Z1" s="18"/>
    </row>
    <row r="2" spans="1:26" ht="31.5" customHeight="1" x14ac:dyDescent="0.25">
      <c r="A2" s="3" t="s">
        <v>1</v>
      </c>
      <c r="B2" s="4"/>
      <c r="C2" s="4"/>
      <c r="D2" s="43"/>
      <c r="E2" s="43"/>
      <c r="F2" s="5" t="s">
        <v>57</v>
      </c>
      <c r="G2" s="6" t="s">
        <v>56</v>
      </c>
      <c r="H2" s="1"/>
      <c r="I2" s="1"/>
      <c r="J2" s="1"/>
      <c r="K2" s="1"/>
      <c r="L2" s="18"/>
      <c r="M2" s="18"/>
      <c r="N2" s="18"/>
      <c r="O2" s="18"/>
      <c r="P2" s="18"/>
      <c r="Q2" s="18"/>
      <c r="R2" s="18"/>
      <c r="S2" s="18"/>
      <c r="T2" s="18"/>
      <c r="U2" s="18"/>
      <c r="V2" s="18"/>
      <c r="W2" s="18"/>
      <c r="X2" s="18"/>
      <c r="Y2" s="18"/>
      <c r="Z2" s="18"/>
    </row>
    <row r="3" spans="1:26" ht="31.5" customHeight="1" x14ac:dyDescent="0.25">
      <c r="B3" s="7" t="s">
        <v>2</v>
      </c>
      <c r="C3" s="43"/>
      <c r="D3" s="43"/>
      <c r="E3" s="43"/>
      <c r="F3" s="8" t="s">
        <v>3</v>
      </c>
      <c r="G3" s="8" t="s">
        <v>4</v>
      </c>
      <c r="H3" s="1"/>
      <c r="I3" s="1"/>
      <c r="J3" s="1"/>
      <c r="K3" s="1"/>
      <c r="L3" s="18"/>
      <c r="M3" s="18"/>
      <c r="N3" s="18"/>
      <c r="O3" s="18"/>
      <c r="P3" s="18"/>
      <c r="Q3" s="18"/>
      <c r="R3" s="18"/>
      <c r="S3" s="18"/>
      <c r="T3" s="18"/>
      <c r="U3" s="18"/>
      <c r="V3" s="18"/>
      <c r="W3" s="18"/>
      <c r="X3" s="18"/>
      <c r="Y3" s="18"/>
      <c r="Z3" s="18"/>
    </row>
    <row r="4" spans="1:26" ht="20.25" customHeight="1" x14ac:dyDescent="0.25">
      <c r="A4" s="9" t="s">
        <v>5</v>
      </c>
      <c r="B4" s="9"/>
      <c r="C4" s="9"/>
      <c r="D4" s="10"/>
      <c r="E4" s="18"/>
      <c r="F4" s="18"/>
      <c r="G4" s="18"/>
      <c r="H4" s="18"/>
      <c r="I4" s="18"/>
      <c r="J4" s="18"/>
      <c r="K4" s="18"/>
      <c r="L4" s="18"/>
      <c r="M4" s="18"/>
      <c r="N4" s="18"/>
      <c r="O4" s="18"/>
    </row>
    <row r="5" spans="1:26" ht="40.5" customHeight="1" x14ac:dyDescent="0.25">
      <c r="A5" s="69" t="s">
        <v>6</v>
      </c>
      <c r="B5" s="69"/>
      <c r="C5" s="69"/>
      <c r="D5" s="69"/>
      <c r="E5" s="69"/>
      <c r="F5" s="69"/>
      <c r="G5" s="69"/>
      <c r="H5" s="18"/>
      <c r="I5" s="18"/>
      <c r="J5" s="18"/>
      <c r="K5" s="18"/>
      <c r="L5" s="18"/>
      <c r="M5" s="18"/>
      <c r="N5" s="18"/>
      <c r="O5" s="18"/>
    </row>
    <row r="6" spans="1:26" x14ac:dyDescent="0.25">
      <c r="A6" s="11"/>
      <c r="B6" s="11"/>
      <c r="C6" s="11"/>
      <c r="D6" s="70"/>
      <c r="E6" s="70"/>
      <c r="F6" s="71"/>
      <c r="G6" s="71"/>
      <c r="H6" s="18"/>
      <c r="I6" s="18"/>
      <c r="J6" s="18"/>
      <c r="K6" s="18"/>
      <c r="L6" s="18"/>
      <c r="M6" s="18"/>
      <c r="N6" s="18"/>
      <c r="O6" s="18"/>
    </row>
    <row r="7" spans="1:26" ht="27" customHeight="1" x14ac:dyDescent="0.25">
      <c r="A7" s="72"/>
      <c r="B7" s="72"/>
      <c r="C7" s="72"/>
      <c r="D7" s="72" t="s">
        <v>7</v>
      </c>
      <c r="E7" s="72"/>
      <c r="F7" s="72"/>
      <c r="G7" s="72"/>
      <c r="H7" s="18"/>
      <c r="I7" s="18"/>
      <c r="J7" s="18"/>
      <c r="K7" s="18"/>
      <c r="L7" s="18"/>
      <c r="M7" s="18"/>
      <c r="N7" s="18"/>
      <c r="O7" s="18"/>
    </row>
    <row r="8" spans="1:26" x14ac:dyDescent="0.25">
      <c r="A8" s="72"/>
      <c r="B8" s="72"/>
      <c r="C8" s="72"/>
      <c r="D8" s="44" t="s">
        <v>8</v>
      </c>
      <c r="E8" s="44" t="s">
        <v>9</v>
      </c>
      <c r="F8" s="44" t="s">
        <v>10</v>
      </c>
      <c r="G8" s="44" t="s">
        <v>11</v>
      </c>
      <c r="H8" s="18"/>
      <c r="I8" s="18"/>
      <c r="J8" s="18"/>
      <c r="K8" s="18"/>
      <c r="L8" s="18"/>
      <c r="M8" s="18"/>
      <c r="N8" s="18"/>
      <c r="O8" s="18"/>
    </row>
    <row r="9" spans="1:26" ht="37.5" customHeight="1" x14ac:dyDescent="0.25">
      <c r="A9" s="65" t="s">
        <v>12</v>
      </c>
      <c r="B9" s="66"/>
      <c r="C9" s="67"/>
      <c r="D9" s="12">
        <v>6252.6565333880308</v>
      </c>
      <c r="E9" s="12">
        <v>6807.2265333880314</v>
      </c>
      <c r="F9" s="12">
        <v>7689.3065333880313</v>
      </c>
      <c r="G9" s="12">
        <v>9635.5165333880323</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45" t="s">
        <v>52</v>
      </c>
      <c r="B11" s="45"/>
      <c r="C11" s="45"/>
      <c r="D11" s="17">
        <f>ROUND(D15+D17*D19,2)</f>
        <v>3683.86</v>
      </c>
      <c r="E11" s="16"/>
      <c r="F11" s="61"/>
      <c r="G11" s="61"/>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45" t="s">
        <v>13</v>
      </c>
      <c r="B13" s="45"/>
      <c r="C13" s="4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45" t="s">
        <v>14</v>
      </c>
      <c r="B15" s="45"/>
      <c r="C15" s="45"/>
      <c r="D15" s="17">
        <v>2403.59</v>
      </c>
      <c r="E15" s="16"/>
      <c r="F15" s="61"/>
      <c r="G15" s="61"/>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45" t="s">
        <v>15</v>
      </c>
      <c r="B17" s="45"/>
      <c r="C17" s="45"/>
      <c r="D17" s="17">
        <v>904708.15</v>
      </c>
      <c r="E17" s="16"/>
      <c r="F17" s="61"/>
      <c r="G17" s="61"/>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45" t="s">
        <v>16</v>
      </c>
      <c r="B19" s="45"/>
      <c r="C19" s="45"/>
      <c r="D19" s="21">
        <f>ROUND(((D21-(D25+D33))/(D45-(D57+D49))),11)</f>
        <v>1.4151215400000001E-3</v>
      </c>
      <c r="E19" s="61"/>
      <c r="F19" s="61"/>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45" t="s">
        <v>17</v>
      </c>
      <c r="B21" s="45"/>
      <c r="C21" s="45"/>
      <c r="D21" s="24">
        <v>44.567</v>
      </c>
      <c r="E21" s="13"/>
      <c r="F21" s="61"/>
      <c r="G21" s="61"/>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45" t="s">
        <v>18</v>
      </c>
      <c r="B23" s="45"/>
      <c r="C23" s="45"/>
      <c r="D23" s="17">
        <v>0</v>
      </c>
      <c r="E23" s="13"/>
      <c r="F23" s="61"/>
      <c r="G23" s="61"/>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45" t="s">
        <v>19</v>
      </c>
      <c r="B25" s="45"/>
      <c r="C25" s="45"/>
      <c r="D25" s="24">
        <f>ROUND(SUM(D27:D32),3)</f>
        <v>6.1660000000000004</v>
      </c>
      <c r="E25" s="13"/>
      <c r="F25" s="61"/>
      <c r="G25" s="61"/>
      <c r="H25" s="18"/>
      <c r="I25" s="18"/>
      <c r="J25" s="18"/>
      <c r="K25" s="18"/>
      <c r="L25" s="18"/>
      <c r="M25" s="18"/>
      <c r="N25" s="18"/>
      <c r="O25" s="18"/>
    </row>
    <row r="26" spans="1:15" x14ac:dyDescent="0.25">
      <c r="A26" s="63" t="s">
        <v>20</v>
      </c>
      <c r="B26" s="63"/>
      <c r="D26" s="26"/>
      <c r="E26" s="27"/>
      <c r="F26" s="27"/>
      <c r="G26" s="27"/>
    </row>
    <row r="27" spans="1:15" x14ac:dyDescent="0.25">
      <c r="A27" s="63" t="s">
        <v>21</v>
      </c>
      <c r="B27" s="63"/>
      <c r="C27" s="63"/>
      <c r="D27" s="28">
        <v>0</v>
      </c>
      <c r="E27" s="27"/>
      <c r="F27" s="27"/>
      <c r="G27" s="27"/>
    </row>
    <row r="28" spans="1:15" x14ac:dyDescent="0.25">
      <c r="A28" s="63" t="s">
        <v>22</v>
      </c>
      <c r="B28" s="63"/>
      <c r="C28" s="63"/>
      <c r="D28" s="28">
        <v>5.6660000000000004</v>
      </c>
      <c r="E28" s="27"/>
      <c r="F28" s="27"/>
      <c r="G28" s="27"/>
    </row>
    <row r="29" spans="1:15" x14ac:dyDescent="0.25">
      <c r="A29" s="63" t="s">
        <v>23</v>
      </c>
      <c r="B29" s="63"/>
      <c r="C29" s="63"/>
      <c r="D29" s="28">
        <v>0.5</v>
      </c>
      <c r="E29" s="27"/>
      <c r="F29" s="27"/>
      <c r="G29" s="27"/>
    </row>
    <row r="30" spans="1:15" x14ac:dyDescent="0.25">
      <c r="A30" s="63" t="s">
        <v>24</v>
      </c>
      <c r="B30" s="63"/>
      <c r="C30" s="63"/>
      <c r="D30" s="28">
        <v>0</v>
      </c>
      <c r="E30" s="27"/>
      <c r="F30" s="27"/>
      <c r="G30" s="27"/>
    </row>
    <row r="31" spans="1:15" x14ac:dyDescent="0.25">
      <c r="A31" s="63" t="s">
        <v>25</v>
      </c>
      <c r="B31" s="63"/>
      <c r="C31" s="63"/>
      <c r="D31" s="28">
        <v>0</v>
      </c>
      <c r="E31" s="27"/>
      <c r="F31" s="27"/>
      <c r="G31" s="27"/>
    </row>
    <row r="32" spans="1:15" x14ac:dyDescent="0.25">
      <c r="D32" s="29"/>
      <c r="E32" s="27"/>
      <c r="F32" s="27"/>
      <c r="G32" s="27"/>
    </row>
    <row r="33" spans="1:7" ht="48" customHeight="1" x14ac:dyDescent="0.25">
      <c r="A33" s="45" t="s">
        <v>26</v>
      </c>
      <c r="B33" s="45"/>
      <c r="C33" s="45"/>
      <c r="D33" s="24">
        <v>15.43</v>
      </c>
      <c r="E33" s="27"/>
      <c r="F33" s="61"/>
      <c r="G33" s="61"/>
    </row>
    <row r="34" spans="1:7" x14ac:dyDescent="0.25">
      <c r="D34" s="29"/>
      <c r="E34" s="27"/>
      <c r="F34" s="27"/>
      <c r="G34" s="27"/>
    </row>
    <row r="35" spans="1:7" ht="60" customHeight="1" x14ac:dyDescent="0.25">
      <c r="A35" s="45" t="s">
        <v>27</v>
      </c>
      <c r="B35" s="45"/>
      <c r="C35" s="45"/>
      <c r="D35" s="17">
        <v>0</v>
      </c>
      <c r="E35" s="27"/>
      <c r="F35" s="27"/>
      <c r="G35" s="27"/>
    </row>
    <row r="36" spans="1:7" x14ac:dyDescent="0.25">
      <c r="A36" s="63" t="s">
        <v>20</v>
      </c>
      <c r="B36" s="63"/>
      <c r="D36" s="29"/>
      <c r="E36" s="27"/>
      <c r="F36" s="27"/>
      <c r="G36" s="27"/>
    </row>
    <row r="37" spans="1:7" x14ac:dyDescent="0.25">
      <c r="A37" s="2" t="s">
        <v>28</v>
      </c>
      <c r="D37" s="17">
        <v>0</v>
      </c>
      <c r="E37" s="27"/>
      <c r="F37" s="27"/>
      <c r="G37" s="27"/>
    </row>
    <row r="38" spans="1:7" x14ac:dyDescent="0.25">
      <c r="A38" s="64" t="s">
        <v>29</v>
      </c>
      <c r="B38" s="64"/>
      <c r="C38" s="64"/>
      <c r="D38" s="17">
        <v>0</v>
      </c>
      <c r="E38" s="27"/>
      <c r="F38" s="27"/>
      <c r="G38" s="27"/>
    </row>
    <row r="39" spans="1:7" x14ac:dyDescent="0.25">
      <c r="A39" s="64" t="s">
        <v>30</v>
      </c>
      <c r="B39" s="64"/>
      <c r="C39" s="64"/>
      <c r="D39" s="17">
        <v>0</v>
      </c>
      <c r="E39" s="27"/>
      <c r="F39" s="27"/>
      <c r="G39" s="27"/>
    </row>
    <row r="40" spans="1:7" x14ac:dyDescent="0.25">
      <c r="A40" s="64" t="s">
        <v>31</v>
      </c>
      <c r="B40" s="64"/>
      <c r="C40" s="64"/>
      <c r="D40" s="17">
        <v>0</v>
      </c>
      <c r="E40" s="27"/>
      <c r="F40" s="27"/>
      <c r="G40" s="27"/>
    </row>
    <row r="41" spans="1:7" x14ac:dyDescent="0.25">
      <c r="A41" s="2" t="s">
        <v>32</v>
      </c>
      <c r="D41" s="29"/>
      <c r="E41" s="27"/>
      <c r="F41" s="27"/>
      <c r="G41" s="27"/>
    </row>
    <row r="42" spans="1:7" x14ac:dyDescent="0.25">
      <c r="A42" s="64" t="s">
        <v>29</v>
      </c>
      <c r="B42" s="64"/>
      <c r="C42" s="64"/>
      <c r="D42" s="17">
        <v>0</v>
      </c>
      <c r="E42" s="27"/>
      <c r="F42" s="27"/>
      <c r="G42" s="27"/>
    </row>
    <row r="43" spans="1:7" x14ac:dyDescent="0.25">
      <c r="A43" s="64" t="s">
        <v>31</v>
      </c>
      <c r="B43" s="64"/>
      <c r="C43" s="64"/>
      <c r="D43" s="17">
        <v>0</v>
      </c>
      <c r="E43" s="27"/>
      <c r="F43" s="27"/>
      <c r="G43" s="27"/>
    </row>
    <row r="44" spans="1:7" x14ac:dyDescent="0.25">
      <c r="D44" s="29"/>
      <c r="E44" s="27"/>
      <c r="F44" s="27"/>
      <c r="G44" s="27"/>
    </row>
    <row r="45" spans="1:7" ht="48.75" customHeight="1" x14ac:dyDescent="0.25">
      <c r="A45" s="45" t="s">
        <v>33</v>
      </c>
      <c r="B45" s="45"/>
      <c r="C45" s="45"/>
      <c r="D45" s="24">
        <v>28005.439999999999</v>
      </c>
      <c r="E45" s="27"/>
      <c r="F45" s="62"/>
      <c r="G45" s="61"/>
    </row>
    <row r="46" spans="1:7" x14ac:dyDescent="0.25">
      <c r="D46" s="29"/>
      <c r="E46" s="27"/>
      <c r="F46" s="38"/>
      <c r="G46" s="27"/>
    </row>
    <row r="47" spans="1:7" ht="66" customHeight="1" x14ac:dyDescent="0.25">
      <c r="A47" s="45" t="s">
        <v>34</v>
      </c>
      <c r="B47" s="45"/>
      <c r="C47" s="45"/>
      <c r="D47" s="17">
        <v>0</v>
      </c>
      <c r="E47" s="27"/>
      <c r="F47" s="61"/>
      <c r="G47" s="61"/>
    </row>
    <row r="48" spans="1:7" ht="15" customHeight="1" x14ac:dyDescent="0.25">
      <c r="A48" s="41"/>
      <c r="B48" s="41"/>
      <c r="C48" s="41"/>
      <c r="D48" s="30"/>
      <c r="E48" s="27"/>
      <c r="F48" s="27"/>
      <c r="G48" s="27"/>
    </row>
    <row r="49" spans="1:25" ht="63" customHeight="1" x14ac:dyDescent="0.25">
      <c r="A49" s="45" t="s">
        <v>35</v>
      </c>
      <c r="B49" s="45"/>
      <c r="C49" s="45"/>
      <c r="D49" s="24">
        <f>SUM(D51:D55)</f>
        <v>3800.9120000000003</v>
      </c>
      <c r="E49" s="27"/>
      <c r="F49" s="61"/>
      <c r="G49" s="61"/>
    </row>
    <row r="50" spans="1:25" ht="15" customHeight="1" x14ac:dyDescent="0.25">
      <c r="A50" s="63" t="s">
        <v>20</v>
      </c>
      <c r="B50" s="63"/>
      <c r="C50" s="41"/>
      <c r="D50" s="15"/>
      <c r="E50" s="27"/>
      <c r="F50" s="27"/>
      <c r="G50" s="27"/>
    </row>
    <row r="51" spans="1:25" ht="15" customHeight="1" x14ac:dyDescent="0.25">
      <c r="A51" s="63" t="s">
        <v>36</v>
      </c>
      <c r="B51" s="63"/>
      <c r="C51" s="63"/>
      <c r="D51" s="28">
        <v>0</v>
      </c>
      <c r="E51" s="27"/>
      <c r="F51" s="27"/>
      <c r="G51" s="27"/>
    </row>
    <row r="52" spans="1:25" ht="15" customHeight="1" x14ac:dyDescent="0.25">
      <c r="A52" s="63" t="s">
        <v>37</v>
      </c>
      <c r="B52" s="63"/>
      <c r="C52" s="63"/>
      <c r="D52" s="28">
        <v>3528.9720000000002</v>
      </c>
      <c r="E52" s="27"/>
      <c r="F52" s="27"/>
      <c r="G52" s="27"/>
    </row>
    <row r="53" spans="1:25" ht="15" customHeight="1" x14ac:dyDescent="0.25">
      <c r="A53" s="63" t="s">
        <v>38</v>
      </c>
      <c r="B53" s="63"/>
      <c r="C53" s="63"/>
      <c r="D53" s="28">
        <v>271.94</v>
      </c>
      <c r="E53" s="27"/>
      <c r="F53" s="27"/>
      <c r="G53" s="27"/>
    </row>
    <row r="54" spans="1:25" ht="15" customHeight="1" x14ac:dyDescent="0.25">
      <c r="A54" s="63" t="s">
        <v>39</v>
      </c>
      <c r="B54" s="63"/>
      <c r="C54" s="63"/>
      <c r="D54" s="28">
        <v>0</v>
      </c>
      <c r="E54" s="27"/>
      <c r="F54" s="27"/>
      <c r="G54" s="27"/>
    </row>
    <row r="55" spans="1:25" ht="15" customHeight="1" x14ac:dyDescent="0.25">
      <c r="A55" s="63" t="s">
        <v>40</v>
      </c>
      <c r="B55" s="63"/>
      <c r="C55" s="63"/>
      <c r="D55" s="28">
        <v>0</v>
      </c>
      <c r="E55" s="27"/>
      <c r="F55" s="27"/>
      <c r="G55" s="27"/>
    </row>
    <row r="56" spans="1:25" ht="15" customHeight="1" x14ac:dyDescent="0.25">
      <c r="A56" s="41"/>
      <c r="B56" s="41"/>
      <c r="C56" s="41"/>
      <c r="D56" s="30"/>
      <c r="E56" s="27"/>
      <c r="F56" s="27"/>
      <c r="G56" s="27"/>
    </row>
    <row r="57" spans="1:25" ht="60.75" customHeight="1" x14ac:dyDescent="0.25">
      <c r="A57" s="45" t="s">
        <v>41</v>
      </c>
      <c r="B57" s="45"/>
      <c r="C57" s="45"/>
      <c r="D57" s="17">
        <v>7972</v>
      </c>
      <c r="E57" s="27"/>
      <c r="F57" s="61"/>
      <c r="G57" s="61"/>
    </row>
    <row r="58" spans="1:25" ht="15" customHeight="1" x14ac:dyDescent="0.25">
      <c r="A58" s="41"/>
      <c r="B58" s="41"/>
      <c r="C58" s="41"/>
      <c r="D58" s="30"/>
      <c r="E58" s="27"/>
      <c r="F58" s="27"/>
      <c r="G58" s="27"/>
    </row>
    <row r="59" spans="1:25" ht="60" customHeight="1" x14ac:dyDescent="0.25">
      <c r="A59" s="45" t="s">
        <v>42</v>
      </c>
      <c r="B59" s="45"/>
      <c r="C59" s="45"/>
      <c r="D59" s="17">
        <v>0</v>
      </c>
      <c r="E59" s="27"/>
      <c r="F59" s="62"/>
      <c r="G59" s="62"/>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45" t="s">
        <v>53</v>
      </c>
      <c r="B61" s="45"/>
      <c r="C61" s="45"/>
      <c r="D61" s="39">
        <v>0.92653338803160001</v>
      </c>
      <c r="E61" s="18"/>
      <c r="F61" s="46"/>
      <c r="G61" s="46"/>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45" t="s">
        <v>54</v>
      </c>
      <c r="B63" s="45"/>
      <c r="C63" s="45"/>
      <c r="D63" s="39">
        <v>619.62</v>
      </c>
      <c r="F63" s="46"/>
      <c r="G63" s="46"/>
    </row>
    <row r="64" spans="1:25" customFormat="1" ht="100.5" customHeight="1" x14ac:dyDescent="0.2">
      <c r="A64" s="60" t="s">
        <v>51</v>
      </c>
      <c r="B64" s="60"/>
      <c r="C64" s="60"/>
      <c r="D64" s="60"/>
      <c r="E64" s="60"/>
      <c r="F64" s="60"/>
      <c r="G64" s="60"/>
    </row>
    <row r="65" spans="1:25" customFormat="1" ht="69" customHeight="1" x14ac:dyDescent="0.2">
      <c r="A65" s="50" t="s">
        <v>55</v>
      </c>
      <c r="B65" s="50"/>
      <c r="C65" s="50"/>
      <c r="D65" s="50"/>
      <c r="E65" s="50"/>
      <c r="F65" s="50"/>
      <c r="G65" s="50"/>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43</v>
      </c>
      <c r="B67" s="9"/>
      <c r="C67" s="9"/>
      <c r="D67" s="10"/>
      <c r="E67" s="18"/>
      <c r="F67" s="18"/>
      <c r="G67" s="18"/>
      <c r="H67" s="18"/>
      <c r="I67" s="18"/>
      <c r="J67" s="18"/>
      <c r="K67" s="18"/>
      <c r="L67" s="18"/>
      <c r="M67" s="18"/>
      <c r="N67" s="18"/>
      <c r="O67" s="18"/>
    </row>
    <row r="68" spans="1:25" ht="16.5" thickBot="1" x14ac:dyDescent="0.3">
      <c r="A68" s="51" t="s">
        <v>44</v>
      </c>
      <c r="B68" s="51"/>
      <c r="C68" s="51"/>
      <c r="D68" s="51"/>
      <c r="E68" s="51"/>
      <c r="F68" s="51"/>
      <c r="G68" s="51"/>
    </row>
    <row r="69" spans="1:25" thickBot="1" x14ac:dyDescent="0.3">
      <c r="A69" s="52" t="s">
        <v>45</v>
      </c>
      <c r="B69" s="53"/>
      <c r="C69" s="54"/>
      <c r="D69" s="58" t="s">
        <v>7</v>
      </c>
      <c r="E69" s="58"/>
      <c r="F69" s="58"/>
      <c r="G69" s="59"/>
    </row>
    <row r="70" spans="1:25" thickBot="1" x14ac:dyDescent="0.3">
      <c r="A70" s="55"/>
      <c r="B70" s="56"/>
      <c r="C70" s="57"/>
      <c r="D70" s="31" t="s">
        <v>8</v>
      </c>
      <c r="E70" s="31" t="s">
        <v>9</v>
      </c>
      <c r="F70" s="31" t="s">
        <v>10</v>
      </c>
      <c r="G70" s="31" t="s">
        <v>11</v>
      </c>
    </row>
    <row r="71" spans="1:25" thickBot="1" x14ac:dyDescent="0.3">
      <c r="A71" s="47" t="s">
        <v>46</v>
      </c>
      <c r="B71" s="48"/>
      <c r="C71" s="49"/>
      <c r="D71" s="32">
        <v>4494.5665333880306</v>
      </c>
      <c r="E71" s="32">
        <v>5049.1365333880312</v>
      </c>
      <c r="F71" s="32">
        <v>5931.2165333880312</v>
      </c>
      <c r="G71" s="32">
        <v>7877.4265333880312</v>
      </c>
    </row>
    <row r="72" spans="1:25" thickBot="1" x14ac:dyDescent="0.3">
      <c r="A72" s="47" t="s">
        <v>47</v>
      </c>
      <c r="B72" s="48"/>
      <c r="C72" s="49"/>
      <c r="D72" s="32">
        <v>6475.916533388031</v>
      </c>
      <c r="E72" s="32">
        <v>7030.4865333880307</v>
      </c>
      <c r="F72" s="32">
        <v>7912.5665333880306</v>
      </c>
      <c r="G72" s="32">
        <v>9858.7765333880325</v>
      </c>
    </row>
    <row r="73" spans="1:25" thickBot="1" x14ac:dyDescent="0.3">
      <c r="A73" s="47" t="s">
        <v>48</v>
      </c>
      <c r="B73" s="48"/>
      <c r="C73" s="49"/>
      <c r="D73" s="32">
        <v>14404.386533388031</v>
      </c>
      <c r="E73" s="32">
        <v>14958.956533388031</v>
      </c>
      <c r="F73" s="32">
        <v>15841.036533388033</v>
      </c>
      <c r="G73" s="32">
        <v>17787.246533388032</v>
      </c>
    </row>
    <row r="74" spans="1:25" ht="15" x14ac:dyDescent="0.25">
      <c r="A74" s="33"/>
      <c r="B74" s="33"/>
      <c r="C74" s="33"/>
      <c r="D74" s="33"/>
      <c r="E74" s="33"/>
      <c r="F74" s="33"/>
      <c r="G74" s="33"/>
    </row>
    <row r="75" spans="1:25" ht="16.5" thickBot="1" x14ac:dyDescent="0.3">
      <c r="A75" s="51" t="s">
        <v>49</v>
      </c>
      <c r="B75" s="51"/>
      <c r="C75" s="51"/>
      <c r="D75" s="51"/>
      <c r="E75" s="51"/>
      <c r="F75" s="51"/>
      <c r="G75" s="51"/>
    </row>
    <row r="76" spans="1:25" thickBot="1" x14ac:dyDescent="0.3">
      <c r="A76" s="52" t="s">
        <v>45</v>
      </c>
      <c r="B76" s="53"/>
      <c r="C76" s="54"/>
      <c r="D76" s="58" t="s">
        <v>7</v>
      </c>
      <c r="E76" s="58"/>
      <c r="F76" s="58"/>
      <c r="G76" s="59"/>
    </row>
    <row r="77" spans="1:25" thickBot="1" x14ac:dyDescent="0.3">
      <c r="A77" s="55"/>
      <c r="B77" s="56"/>
      <c r="C77" s="57"/>
      <c r="D77" s="31" t="s">
        <v>8</v>
      </c>
      <c r="E77" s="31" t="s">
        <v>9</v>
      </c>
      <c r="F77" s="31" t="s">
        <v>10</v>
      </c>
      <c r="G77" s="31" t="s">
        <v>11</v>
      </c>
    </row>
    <row r="78" spans="1:25" thickBot="1" x14ac:dyDescent="0.3">
      <c r="A78" s="47" t="s">
        <v>46</v>
      </c>
      <c r="B78" s="48"/>
      <c r="C78" s="49"/>
      <c r="D78" s="32">
        <v>4494.5665333880306</v>
      </c>
      <c r="E78" s="32">
        <v>5049.1365333880312</v>
      </c>
      <c r="F78" s="32">
        <v>5931.2165333880312</v>
      </c>
      <c r="G78" s="32">
        <v>7877.4265333880312</v>
      </c>
    </row>
    <row r="79" spans="1:25" thickBot="1" x14ac:dyDescent="0.3">
      <c r="A79" s="47" t="s">
        <v>50</v>
      </c>
      <c r="B79" s="48"/>
      <c r="C79" s="49"/>
      <c r="D79" s="32">
        <v>8622.3265333880317</v>
      </c>
      <c r="E79" s="32">
        <v>9176.8965333880333</v>
      </c>
      <c r="F79" s="32">
        <v>10058.976533388031</v>
      </c>
      <c r="G79" s="32">
        <v>12005.186533388032</v>
      </c>
    </row>
  </sheetData>
  <mergeCells count="70">
    <mergeCell ref="A73:C73"/>
    <mergeCell ref="A75:G75"/>
    <mergeCell ref="A76:C77"/>
    <mergeCell ref="D76:G76"/>
    <mergeCell ref="A79:C79"/>
    <mergeCell ref="A78:C78"/>
    <mergeCell ref="A1:G1"/>
    <mergeCell ref="A5:G5"/>
    <mergeCell ref="D6:E6"/>
    <mergeCell ref="F6:G6"/>
    <mergeCell ref="A7:C8"/>
    <mergeCell ref="D7:G7"/>
    <mergeCell ref="A9:C9"/>
    <mergeCell ref="A11:C11"/>
    <mergeCell ref="F11:G11"/>
    <mergeCell ref="A13:C13"/>
    <mergeCell ref="A15:C15"/>
    <mergeCell ref="F15:G15"/>
    <mergeCell ref="A17:C17"/>
    <mergeCell ref="F17:G17"/>
    <mergeCell ref="A19:C19"/>
    <mergeCell ref="E19:F19"/>
    <mergeCell ref="A21:C21"/>
    <mergeCell ref="F21:G21"/>
    <mergeCell ref="F33:G33"/>
    <mergeCell ref="A23:C23"/>
    <mergeCell ref="F23:G23"/>
    <mergeCell ref="A25:C25"/>
    <mergeCell ref="F25:G25"/>
    <mergeCell ref="A26:B26"/>
    <mergeCell ref="A27:C2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49:G49"/>
    <mergeCell ref="A50:B50"/>
    <mergeCell ref="A51:C51"/>
    <mergeCell ref="A52:C52"/>
    <mergeCell ref="A43:C43"/>
    <mergeCell ref="A45:C45"/>
    <mergeCell ref="F45:G45"/>
    <mergeCell ref="A47:C47"/>
    <mergeCell ref="F47:G47"/>
    <mergeCell ref="A57:C57"/>
    <mergeCell ref="F57:G57"/>
    <mergeCell ref="A59:C59"/>
    <mergeCell ref="F59:G59"/>
    <mergeCell ref="A55:C55"/>
    <mergeCell ref="A61:C61"/>
    <mergeCell ref="F61:G61"/>
    <mergeCell ref="A71:C71"/>
    <mergeCell ref="A72:C72"/>
    <mergeCell ref="A63:C63"/>
    <mergeCell ref="F63:G63"/>
    <mergeCell ref="A65:G65"/>
    <mergeCell ref="A68:G68"/>
    <mergeCell ref="A69:C70"/>
    <mergeCell ref="D69:G69"/>
    <mergeCell ref="A64:G64"/>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2025-04-10T14:09:10Z</dcterms:modified>
</cp:coreProperties>
</file>