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ПЭО\Цены\2025\прогноз\05. Май ПРОГНОЗ\Ценовые категории ПРОГНОЗ МАЙ\"/>
    </mc:Choice>
  </mc:AlternateContent>
  <xr:revisionPtr revIDLastSave="0" documentId="8_{2BBEBE47-F5F4-4829-95E0-71807003A4DD}" xr6:coauthVersionLast="47" xr6:coauthVersionMax="47" xr10:uidLastSave="{00000000-0000-0000-0000-000000000000}"/>
  <bookViews>
    <workbookView xWindow="-120" yWindow="-120" windowWidth="29040" windowHeight="15225"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l="1"/>
  <c r="D11" i="1" s="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<sst xmlns="http://schemas.openxmlformats.org/spreadsheetml/2006/main" count="74" uniqueCount="58">
  <si>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</si>
  <si>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</si>
  <si>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</si>
  <si>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</si>
  <si>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</si>
  <si>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</si>
  <si>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</si>
  <si>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</si>
  <si>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</si>
  <si>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</si>
  <si>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</si>
  <si>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</si>
  <si>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</si>
  <si>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</si>
  <si>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</si>
  <si>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</si>
  <si>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</si>
  <si>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</si>
  <si>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</si>
  <si>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</si>
  <si>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</si>
  <si>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</si>
  <si>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</si>
  <si>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</si>
  <si>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</si>
  <si>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</si>
  <si>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</si>
  <si>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</si>
  <si>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</si>
  <si>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</si>
  <si>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</si>
  <si>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</si>
  <si>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</si>
  <si>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</si>
  <si>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</si>
  <si>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</si>
  <si>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</si>
  <si>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</si>
  <si>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</si>
  <si>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</si>
  <si>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</si>
  <si>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</si>
  <si>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</si>
  <si>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</si>
  <si>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</si>
  <si>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</si>
  <si>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</si>
  <si>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</si>
  <si>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</si>
  <si>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</si>
  <si>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</si>
  <si>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</si>
  <si>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</si>
  <si>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</si>
  <si>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</si>
  <si>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</si>
  <si>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</si>
  <si>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май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</si>
</sst>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165" fontId="7"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G13" sqref="G13"/>
    </sheetView>
  </sheetViews>
  <sheetFormatPr defaultColWidth="8" defaultRowHeight="15.75" x14ac:dyDescent="0.25"/>
  <cols>
    <col min="1" max="1" width="8" style="2"/>
    <col min="2" max="2" width="11.875" style="2" customWidth="1"/>
    <col min="3" max="3" width="27.625" style="2" customWidth="1"/>
    <col min="4" max="4" width="15.75" style="34" customWidth="1"/>
    <col min="5" max="5" width="12.875" style="2" customWidth="1"/>
    <col min="6" max="25" width="11.875" style="2" customWidth="1"/>
    <col min="26" max="16384" width="8" style="2"/>
  </cols>
  <sheetData>
    <row r="1" spans="1:26" ht="63" customHeight="1" x14ac:dyDescent="0.25">
      <c r="A1" s="57" t="s">
        <v>56</v>
      </c>
      <c r="B1" s="57"/>
      <c r="C1" s="57"/>
      <c r="D1" s="57"/>
      <c r="E1" s="57"/>
      <c r="F1" s="57"/>
      <c r="G1" s="57"/>
      <c r="H1" s="1"/>
      <c r="I1" s="1"/>
      <c r="J1" s="1"/>
      <c r="K1" s="1"/>
      <c r="L1" s="18"/>
      <c r="M1" s="18"/>
      <c r="N1" s="18"/>
      <c r="O1" s="18"/>
      <c r="P1" s="18"/>
      <c r="Q1" s="18"/>
      <c r="R1" s="18"/>
      <c r="S1" s="18"/>
      <c r="T1" s="18"/>
      <c r="U1" s="18"/>
      <c r="V1" s="18"/>
      <c r="W1" s="18"/>
      <c r="X1" s="18"/>
      <c r="Y1" s="18"/>
      <c r="Z1" s="18"/>
    </row>
    <row r="2" spans="1:26" ht="31.5" customHeight="1" x14ac:dyDescent="0.25">
      <c r="A2" s="3" t="s">
        <v>0</v>
      </c>
      <c r="B2" s="4"/>
      <c r="C2" s="4"/>
      <c r="D2" s="43"/>
      <c r="E2" s="43"/>
      <c r="F2" s="5" t="s">
        <v>57</v>
      </c>
      <c r="G2" s="6" t="s">
        <v>55</v>
      </c>
      <c r="H2" s="1"/>
      <c r="I2" s="1"/>
      <c r="J2" s="1"/>
      <c r="K2" s="1"/>
      <c r="L2" s="18"/>
      <c r="M2" s="18"/>
      <c r="N2" s="18"/>
      <c r="O2" s="18"/>
      <c r="P2" s="18"/>
      <c r="Q2" s="18"/>
      <c r="R2" s="18"/>
      <c r="S2" s="18"/>
      <c r="T2" s="18"/>
      <c r="U2" s="18"/>
      <c r="V2" s="18"/>
      <c r="W2" s="18"/>
      <c r="X2" s="18"/>
      <c r="Y2" s="18"/>
      <c r="Z2" s="18"/>
    </row>
    <row r="3" spans="1:26" ht="31.5" customHeight="1" x14ac:dyDescent="0.25">
      <c r="B3" s="7" t="s">
        <v>1</v>
      </c>
      <c r="C3" s="43"/>
      <c r="D3" s="43"/>
      <c r="E3" s="43"/>
      <c r="F3" s="8" t="s">
        <v>2</v>
      </c>
      <c r="G3" s="8" t="s">
        <v>3</v>
      </c>
      <c r="H3" s="1"/>
      <c r="I3" s="1"/>
      <c r="J3" s="1"/>
      <c r="K3" s="1"/>
      <c r="L3" s="18"/>
      <c r="M3" s="18"/>
      <c r="N3" s="18"/>
      <c r="O3" s="18"/>
      <c r="P3" s="18"/>
      <c r="Q3" s="18"/>
      <c r="R3" s="18"/>
      <c r="S3" s="18"/>
      <c r="T3" s="18"/>
      <c r="U3" s="18"/>
      <c r="V3" s="18"/>
      <c r="W3" s="18"/>
      <c r="X3" s="18"/>
      <c r="Y3" s="18"/>
      <c r="Z3" s="18"/>
    </row>
    <row r="4" spans="1:26" ht="20.25" customHeight="1" x14ac:dyDescent="0.25">
      <c r="A4" s="9" t="s">
        <v>4</v>
      </c>
      <c r="B4" s="9"/>
      <c r="C4" s="9"/>
      <c r="D4" s="10"/>
      <c r="E4" s="18"/>
      <c r="F4" s="18"/>
      <c r="G4" s="18"/>
      <c r="H4" s="18"/>
      <c r="I4" s="18"/>
      <c r="J4" s="18"/>
      <c r="K4" s="18"/>
      <c r="L4" s="18"/>
      <c r="M4" s="18"/>
      <c r="N4" s="18"/>
      <c r="O4" s="18"/>
    </row>
    <row r="5" spans="1:26" ht="40.5" customHeight="1" x14ac:dyDescent="0.25">
      <c r="A5" s="58" t="s">
        <v>5</v>
      </c>
      <c r="B5" s="58"/>
      <c r="C5" s="58"/>
      <c r="D5" s="58"/>
      <c r="E5" s="58"/>
      <c r="F5" s="58"/>
      <c r="G5" s="58"/>
      <c r="H5" s="18"/>
      <c r="I5" s="18"/>
      <c r="J5" s="18"/>
      <c r="K5" s="18"/>
      <c r="L5" s="18"/>
      <c r="M5" s="18"/>
      <c r="N5" s="18"/>
      <c r="O5" s="18"/>
    </row>
    <row r="6" spans="1:26" x14ac:dyDescent="0.25">
      <c r="A6" s="11"/>
      <c r="B6" s="11"/>
      <c r="C6" s="11"/>
      <c r="D6" s="59"/>
      <c r="E6" s="59"/>
      <c r="F6" s="60"/>
      <c r="G6" s="60"/>
      <c r="H6" s="18"/>
      <c r="I6" s="18"/>
      <c r="J6" s="18"/>
      <c r="K6" s="18"/>
      <c r="L6" s="18"/>
      <c r="M6" s="18"/>
      <c r="N6" s="18"/>
      <c r="O6" s="18"/>
    </row>
    <row r="7" spans="1:26" ht="27" customHeight="1" x14ac:dyDescent="0.25">
      <c r="A7" s="61"/>
      <c r="B7" s="61"/>
      <c r="C7" s="61"/>
      <c r="D7" s="61" t="s">
        <v>6</v>
      </c>
      <c r="E7" s="61"/>
      <c r="F7" s="61"/>
      <c r="G7" s="61"/>
      <c r="H7" s="18"/>
      <c r="I7" s="18"/>
      <c r="J7" s="18"/>
      <c r="K7" s="18"/>
      <c r="L7" s="18"/>
      <c r="M7" s="18"/>
      <c r="N7" s="18"/>
      <c r="O7" s="18"/>
    </row>
    <row r="8" spans="1:26" x14ac:dyDescent="0.25">
      <c r="A8" s="61"/>
      <c r="B8" s="61"/>
      <c r="C8" s="61"/>
      <c r="D8" s="44" t="s">
        <v>7</v>
      </c>
      <c r="E8" s="44" t="s">
        <v>8</v>
      </c>
      <c r="F8" s="44" t="s">
        <v>9</v>
      </c>
      <c r="G8" s="44" t="s">
        <v>10</v>
      </c>
      <c r="H8" s="18"/>
      <c r="I8" s="18"/>
      <c r="J8" s="18"/>
      <c r="K8" s="18"/>
      <c r="L8" s="18"/>
      <c r="M8" s="18"/>
      <c r="N8" s="18"/>
      <c r="O8" s="18"/>
    </row>
    <row r="9" spans="1:26" ht="37.5" customHeight="1" x14ac:dyDescent="0.25">
      <c r="A9" s="62" t="s">
        <v>11</v>
      </c>
      <c r="B9" s="63"/>
      <c r="C9" s="64"/>
      <c r="D9" s="12">
        <v>6252.6565333880308</v>
      </c>
      <c r="E9" s="12">
        <v>6807.2265333880314</v>
      </c>
      <c r="F9" s="12">
        <v>7689.3065333880313</v>
      </c>
      <c r="G9" s="12">
        <v>9635.5165333880323</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65" t="s">
        <v>51</v>
      </c>
      <c r="B11" s="65"/>
      <c r="C11" s="65"/>
      <c r="D11" s="17">
        <f>ROUND(D15+D17*D19,2)</f>
        <v>3683.86</v>
      </c>
      <c r="E11" s="16"/>
      <c r="F11" s="66"/>
      <c r="G11" s="66"/>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65" t="s">
        <v>12</v>
      </c>
      <c r="B13" s="65"/>
      <c r="C13" s="6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65" t="s">
        <v>13</v>
      </c>
      <c r="B15" s="65"/>
      <c r="C15" s="65"/>
      <c r="D15" s="17">
        <v>2403.59</v>
      </c>
      <c r="E15" s="16"/>
      <c r="F15" s="66"/>
      <c r="G15" s="66"/>
      <c r="H15" s="18"/>
      <c r="I15" s="13"/>
      <c r="J15" s="13"/>
      <c r="K15" s="13"/>
      <c r="L15" s="13"/>
      <c r="M15" s="13"/>
      <c r="N15" s="13"/>
      <c r="O15" s="13"/>
      <c r="P15" s="13"/>
    </row>
    <row r="16" spans="1:26" x14ac:dyDescent="0.25">
      <c r="A16" s="19"/>
      <c r="B16" s="18"/>
      <c r="C16" s="18"/>
      <c r="D16" s="20"/>
      <c r="E16" s="13"/>
      <c r="F16" s="13"/>
      <c r="G16" s="13"/>
      <c r="H16" s="18"/>
      <c r="I16" s="13"/>
      <c r="J16" s="13"/>
      <c r="K16" s="13"/>
      <c r="L16" s="13"/>
      <c r="M16" s="18"/>
      <c r="N16" s="18"/>
      <c r="O16" s="18"/>
    </row>
    <row r="17" spans="1:15" ht="29.25" customHeight="1" x14ac:dyDescent="0.25">
      <c r="A17" s="65" t="s">
        <v>14</v>
      </c>
      <c r="B17" s="65"/>
      <c r="C17" s="65"/>
      <c r="D17" s="17">
        <v>904708.15</v>
      </c>
      <c r="E17" s="16"/>
      <c r="F17" s="66"/>
      <c r="G17" s="66"/>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65" t="s">
        <v>15</v>
      </c>
      <c r="B19" s="65"/>
      <c r="C19" s="65"/>
      <c r="D19" s="21">
        <f>ROUND(((D21-(D25+D33))/(D45-(D57+D49))),11)</f>
        <v>1.4151215400000001E-3</v>
      </c>
      <c r="E19" s="66"/>
      <c r="F19" s="66"/>
      <c r="G19" s="18"/>
      <c r="H19" s="37"/>
      <c r="I19" s="18"/>
      <c r="J19" s="18"/>
      <c r="K19" s="18"/>
      <c r="L19" s="18"/>
      <c r="M19" s="18"/>
      <c r="N19" s="18"/>
    </row>
    <row r="20" spans="1:15" x14ac:dyDescent="0.25">
      <c r="A20" s="22"/>
      <c r="B20" s="18"/>
      <c r="C20" s="18"/>
      <c r="D20" s="23"/>
      <c r="E20" s="13"/>
      <c r="F20" s="13"/>
      <c r="G20" s="13"/>
      <c r="H20" s="18"/>
      <c r="I20" s="18"/>
      <c r="J20" s="18"/>
      <c r="K20" s="18"/>
      <c r="L20" s="18"/>
      <c r="M20" s="18"/>
      <c r="N20" s="18"/>
      <c r="O20" s="18"/>
    </row>
    <row r="21" spans="1:15" ht="43.5" customHeight="1" x14ac:dyDescent="0.25">
      <c r="A21" s="65" t="s">
        <v>16</v>
      </c>
      <c r="B21" s="65"/>
      <c r="C21" s="65"/>
      <c r="D21" s="24">
        <v>44.567</v>
      </c>
      <c r="E21" s="13"/>
      <c r="F21" s="66"/>
      <c r="G21" s="66"/>
      <c r="H21" s="18"/>
      <c r="I21" s="18"/>
      <c r="J21" s="18"/>
      <c r="K21" s="18"/>
      <c r="L21" s="18"/>
      <c r="M21" s="18"/>
      <c r="N21" s="18"/>
      <c r="O21" s="18"/>
    </row>
    <row r="22" spans="1:15" x14ac:dyDescent="0.25">
      <c r="A22" s="22"/>
      <c r="B22" s="18"/>
      <c r="C22" s="18"/>
      <c r="D22" s="25"/>
      <c r="E22" s="13"/>
      <c r="F22" s="13"/>
      <c r="G22" s="13"/>
      <c r="H22" s="18"/>
      <c r="I22" s="18"/>
      <c r="J22" s="18"/>
      <c r="K22" s="18"/>
      <c r="L22" s="18"/>
      <c r="M22" s="18"/>
      <c r="N22" s="18"/>
      <c r="O22" s="18"/>
    </row>
    <row r="23" spans="1:15" ht="81.75" customHeight="1" x14ac:dyDescent="0.25">
      <c r="A23" s="65" t="s">
        <v>17</v>
      </c>
      <c r="B23" s="65"/>
      <c r="C23" s="65"/>
      <c r="D23" s="17">
        <v>0</v>
      </c>
      <c r="E23" s="13"/>
      <c r="F23" s="66"/>
      <c r="G23" s="66"/>
      <c r="H23" s="18"/>
      <c r="I23" s="18"/>
      <c r="J23" s="18"/>
      <c r="K23" s="18"/>
      <c r="L23" s="18"/>
      <c r="M23" s="18"/>
      <c r="N23" s="18"/>
      <c r="O23" s="18"/>
    </row>
    <row r="24" spans="1:15" x14ac:dyDescent="0.25">
      <c r="A24" s="22"/>
      <c r="B24" s="18"/>
      <c r="C24" s="18"/>
      <c r="D24" s="25"/>
      <c r="E24" s="13"/>
      <c r="F24" s="13"/>
      <c r="G24" s="13"/>
      <c r="H24" s="18"/>
      <c r="I24" s="18"/>
      <c r="J24" s="18"/>
      <c r="K24" s="18"/>
      <c r="L24" s="18"/>
      <c r="M24" s="18"/>
      <c r="N24" s="18"/>
      <c r="O24" s="18"/>
    </row>
    <row r="25" spans="1:15" ht="59.25" customHeight="1" x14ac:dyDescent="0.25">
      <c r="A25" s="65" t="s">
        <v>18</v>
      </c>
      <c r="B25" s="65"/>
      <c r="C25" s="65"/>
      <c r="D25" s="24">
        <f>ROUND(SUM(D27:D32),3)</f>
        <v>6.1660000000000004</v>
      </c>
      <c r="E25" s="13"/>
      <c r="F25" s="66"/>
      <c r="G25" s="66"/>
      <c r="H25" s="18"/>
      <c r="I25" s="18"/>
      <c r="J25" s="18"/>
      <c r="K25" s="18"/>
      <c r="L25" s="18"/>
      <c r="M25" s="18"/>
      <c r="N25" s="18"/>
      <c r="O25" s="18"/>
    </row>
    <row r="26" spans="1:15" x14ac:dyDescent="0.25">
      <c r="A26" s="67" t="s">
        <v>19</v>
      </c>
      <c r="B26" s="67"/>
      <c r="D26" s="26"/>
      <c r="E26" s="27"/>
      <c r="F26" s="27"/>
      <c r="G26" s="27"/>
    </row>
    <row r="27" spans="1:15" x14ac:dyDescent="0.25">
      <c r="A27" s="67" t="s">
        <v>20</v>
      </c>
      <c r="B27" s="67"/>
      <c r="C27" s="67"/>
      <c r="D27" s="28">
        <v>0</v>
      </c>
      <c r="E27" s="27"/>
      <c r="F27" s="27"/>
      <c r="G27" s="27"/>
    </row>
    <row r="28" spans="1:15" x14ac:dyDescent="0.25">
      <c r="A28" s="67" t="s">
        <v>21</v>
      </c>
      <c r="B28" s="67"/>
      <c r="C28" s="67"/>
      <c r="D28" s="28">
        <v>5.6660000000000004</v>
      </c>
      <c r="E28" s="27"/>
      <c r="F28" s="27"/>
      <c r="G28" s="27"/>
    </row>
    <row r="29" spans="1:15" x14ac:dyDescent="0.25">
      <c r="A29" s="67" t="s">
        <v>22</v>
      </c>
      <c r="B29" s="67"/>
      <c r="C29" s="67"/>
      <c r="D29" s="28">
        <v>0.5</v>
      </c>
      <c r="E29" s="27"/>
      <c r="F29" s="27"/>
      <c r="G29" s="27"/>
    </row>
    <row r="30" spans="1:15" x14ac:dyDescent="0.25">
      <c r="A30" s="67" t="s">
        <v>23</v>
      </c>
      <c r="B30" s="67"/>
      <c r="C30" s="67"/>
      <c r="D30" s="28">
        <v>0</v>
      </c>
      <c r="E30" s="27"/>
      <c r="F30" s="27"/>
      <c r="G30" s="27"/>
    </row>
    <row r="31" spans="1:15" x14ac:dyDescent="0.25">
      <c r="A31" s="67" t="s">
        <v>24</v>
      </c>
      <c r="B31" s="67"/>
      <c r="C31" s="67"/>
      <c r="D31" s="28">
        <v>0</v>
      </c>
      <c r="E31" s="27"/>
      <c r="F31" s="27"/>
      <c r="G31" s="27"/>
    </row>
    <row r="32" spans="1:15" x14ac:dyDescent="0.25">
      <c r="D32" s="29"/>
      <c r="E32" s="27"/>
      <c r="F32" s="27"/>
      <c r="G32" s="27"/>
    </row>
    <row r="33" spans="1:7" ht="48" customHeight="1" x14ac:dyDescent="0.25">
      <c r="A33" s="65" t="s">
        <v>25</v>
      </c>
      <c r="B33" s="65"/>
      <c r="C33" s="65"/>
      <c r="D33" s="24">
        <v>15.43</v>
      </c>
      <c r="E33" s="27"/>
      <c r="F33" s="66"/>
      <c r="G33" s="66"/>
    </row>
    <row r="34" spans="1:7" x14ac:dyDescent="0.25">
      <c r="D34" s="29"/>
      <c r="E34" s="27"/>
      <c r="F34" s="27"/>
      <c r="G34" s="27"/>
    </row>
    <row r="35" spans="1:7" ht="60" customHeight="1" x14ac:dyDescent="0.25">
      <c r="A35" s="65" t="s">
        <v>26</v>
      </c>
      <c r="B35" s="65"/>
      <c r="C35" s="65"/>
      <c r="D35" s="17">
        <v>0</v>
      </c>
      <c r="E35" s="27"/>
      <c r="F35" s="27"/>
      <c r="G35" s="27"/>
    </row>
    <row r="36" spans="1:7" x14ac:dyDescent="0.25">
      <c r="A36" s="67" t="s">
        <v>19</v>
      </c>
      <c r="B36" s="67"/>
      <c r="D36" s="29"/>
      <c r="E36" s="27"/>
      <c r="F36" s="27"/>
      <c r="G36" s="27"/>
    </row>
    <row r="37" spans="1:7" x14ac:dyDescent="0.25">
      <c r="A37" s="2" t="s">
        <v>27</v>
      </c>
      <c r="D37" s="17">
        <v>0</v>
      </c>
      <c r="E37" s="27"/>
      <c r="F37" s="27"/>
      <c r="G37" s="27"/>
    </row>
    <row r="38" spans="1:7" x14ac:dyDescent="0.25">
      <c r="A38" s="68" t="s">
        <v>28</v>
      </c>
      <c r="B38" s="68"/>
      <c r="C38" s="68"/>
      <c r="D38" s="17">
        <v>0</v>
      </c>
      <c r="E38" s="27"/>
      <c r="F38" s="27"/>
      <c r="G38" s="27"/>
    </row>
    <row r="39" spans="1:7" x14ac:dyDescent="0.25">
      <c r="A39" s="68" t="s">
        <v>29</v>
      </c>
      <c r="B39" s="68"/>
      <c r="C39" s="68"/>
      <c r="D39" s="17">
        <v>0</v>
      </c>
      <c r="E39" s="27"/>
      <c r="F39" s="27"/>
      <c r="G39" s="27"/>
    </row>
    <row r="40" spans="1:7" x14ac:dyDescent="0.25">
      <c r="A40" s="68" t="s">
        <v>30</v>
      </c>
      <c r="B40" s="68"/>
      <c r="C40" s="68"/>
      <c r="D40" s="17">
        <v>0</v>
      </c>
      <c r="E40" s="27"/>
      <c r="F40" s="27"/>
      <c r="G40" s="27"/>
    </row>
    <row r="41" spans="1:7" x14ac:dyDescent="0.25">
      <c r="A41" s="2" t="s">
        <v>31</v>
      </c>
      <c r="D41" s="29"/>
      <c r="E41" s="27"/>
      <c r="F41" s="27"/>
      <c r="G41" s="27"/>
    </row>
    <row r="42" spans="1:7" x14ac:dyDescent="0.25">
      <c r="A42" s="68" t="s">
        <v>28</v>
      </c>
      <c r="B42" s="68"/>
      <c r="C42" s="68"/>
      <c r="D42" s="17">
        <v>0</v>
      </c>
      <c r="E42" s="27"/>
      <c r="F42" s="27"/>
      <c r="G42" s="27"/>
    </row>
    <row r="43" spans="1:7" x14ac:dyDescent="0.25">
      <c r="A43" s="68" t="s">
        <v>30</v>
      </c>
      <c r="B43" s="68"/>
      <c r="C43" s="68"/>
      <c r="D43" s="17">
        <v>0</v>
      </c>
      <c r="E43" s="27"/>
      <c r="F43" s="27"/>
      <c r="G43" s="27"/>
    </row>
    <row r="44" spans="1:7" x14ac:dyDescent="0.25">
      <c r="D44" s="29"/>
      <c r="E44" s="27"/>
      <c r="F44" s="27"/>
      <c r="G44" s="27"/>
    </row>
    <row r="45" spans="1:7" ht="48.75" customHeight="1" x14ac:dyDescent="0.25">
      <c r="A45" s="65" t="s">
        <v>32</v>
      </c>
      <c r="B45" s="65"/>
      <c r="C45" s="65"/>
      <c r="D45" s="24">
        <v>28005.439999999999</v>
      </c>
      <c r="E45" s="27"/>
      <c r="F45" s="69"/>
      <c r="G45" s="66"/>
    </row>
    <row r="46" spans="1:7" x14ac:dyDescent="0.25">
      <c r="D46" s="29"/>
      <c r="E46" s="27"/>
      <c r="F46" s="38"/>
      <c r="G46" s="27"/>
    </row>
    <row r="47" spans="1:7" ht="66" customHeight="1" x14ac:dyDescent="0.25">
      <c r="A47" s="65" t="s">
        <v>33</v>
      </c>
      <c r="B47" s="65"/>
      <c r="C47" s="65"/>
      <c r="D47" s="17">
        <v>0</v>
      </c>
      <c r="E47" s="27"/>
      <c r="F47" s="66"/>
      <c r="G47" s="66"/>
    </row>
    <row r="48" spans="1:7" ht="15" customHeight="1" x14ac:dyDescent="0.25">
      <c r="A48" s="41"/>
      <c r="B48" s="41"/>
      <c r="C48" s="41"/>
      <c r="D48" s="30"/>
      <c r="E48" s="27"/>
      <c r="F48" s="27"/>
      <c r="G48" s="27"/>
    </row>
    <row r="49" spans="1:25" ht="63" customHeight="1" x14ac:dyDescent="0.25">
      <c r="A49" s="65" t="s">
        <v>34</v>
      </c>
      <c r="B49" s="65"/>
      <c r="C49" s="65"/>
      <c r="D49" s="24">
        <f>SUM(D51:D55)</f>
        <v>3800.9120000000003</v>
      </c>
      <c r="E49" s="27"/>
      <c r="F49" s="66"/>
      <c r="G49" s="66"/>
    </row>
    <row r="50" spans="1:25" ht="15" customHeight="1" x14ac:dyDescent="0.25">
      <c r="A50" s="67" t="s">
        <v>19</v>
      </c>
      <c r="B50" s="67"/>
      <c r="C50" s="41"/>
      <c r="D50" s="15"/>
      <c r="E50" s="27"/>
      <c r="F50" s="27"/>
      <c r="G50" s="27"/>
    </row>
    <row r="51" spans="1:25" ht="15" customHeight="1" x14ac:dyDescent="0.25">
      <c r="A51" s="67" t="s">
        <v>35</v>
      </c>
      <c r="B51" s="67"/>
      <c r="C51" s="67"/>
      <c r="D51" s="28">
        <v>0</v>
      </c>
      <c r="E51" s="27"/>
      <c r="F51" s="27"/>
      <c r="G51" s="27"/>
    </row>
    <row r="52" spans="1:25" ht="15" customHeight="1" x14ac:dyDescent="0.25">
      <c r="A52" s="67" t="s">
        <v>36</v>
      </c>
      <c r="B52" s="67"/>
      <c r="C52" s="67"/>
      <c r="D52" s="28">
        <v>3528.9720000000002</v>
      </c>
      <c r="E52" s="27"/>
      <c r="F52" s="27"/>
      <c r="G52" s="27"/>
    </row>
    <row r="53" spans="1:25" ht="15" customHeight="1" x14ac:dyDescent="0.25">
      <c r="A53" s="67" t="s">
        <v>37</v>
      </c>
      <c r="B53" s="67"/>
      <c r="C53" s="67"/>
      <c r="D53" s="28">
        <v>271.94</v>
      </c>
      <c r="E53" s="27"/>
      <c r="F53" s="27"/>
      <c r="G53" s="27"/>
    </row>
    <row r="54" spans="1:25" ht="15" customHeight="1" x14ac:dyDescent="0.25">
      <c r="A54" s="67" t="s">
        <v>38</v>
      </c>
      <c r="B54" s="67"/>
      <c r="C54" s="67"/>
      <c r="D54" s="28">
        <v>0</v>
      </c>
      <c r="E54" s="27"/>
      <c r="F54" s="27"/>
      <c r="G54" s="27"/>
    </row>
    <row r="55" spans="1:25" ht="15" customHeight="1" x14ac:dyDescent="0.25">
      <c r="A55" s="67" t="s">
        <v>39</v>
      </c>
      <c r="B55" s="67"/>
      <c r="C55" s="67"/>
      <c r="D55" s="28">
        <v>0</v>
      </c>
      <c r="E55" s="27"/>
      <c r="F55" s="27"/>
      <c r="G55" s="27"/>
    </row>
    <row r="56" spans="1:25" ht="15" customHeight="1" x14ac:dyDescent="0.25">
      <c r="A56" s="41"/>
      <c r="B56" s="41"/>
      <c r="C56" s="41"/>
      <c r="D56" s="30"/>
      <c r="E56" s="27"/>
      <c r="F56" s="27"/>
      <c r="G56" s="27"/>
    </row>
    <row r="57" spans="1:25" ht="60.75" customHeight="1" x14ac:dyDescent="0.25">
      <c r="A57" s="65" t="s">
        <v>40</v>
      </c>
      <c r="B57" s="65"/>
      <c r="C57" s="65"/>
      <c r="D57" s="17">
        <v>7972</v>
      </c>
      <c r="E57" s="27"/>
      <c r="F57" s="66"/>
      <c r="G57" s="66"/>
    </row>
    <row r="58" spans="1:25" ht="15" customHeight="1" x14ac:dyDescent="0.25">
      <c r="A58" s="41"/>
      <c r="B58" s="41"/>
      <c r="C58" s="41"/>
      <c r="D58" s="30"/>
      <c r="E58" s="27"/>
      <c r="F58" s="27"/>
      <c r="G58" s="27"/>
    </row>
    <row r="59" spans="1:25" ht="60" customHeight="1" x14ac:dyDescent="0.25">
      <c r="A59" s="65" t="s">
        <v>41</v>
      </c>
      <c r="B59" s="65"/>
      <c r="C59" s="65"/>
      <c r="D59" s="17">
        <v>0</v>
      </c>
      <c r="E59" s="27"/>
      <c r="F59" s="69"/>
      <c r="G59" s="69"/>
    </row>
    <row r="60" spans="1:25" x14ac:dyDescent="0.25">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65" t="s">
        <v>52</v>
      </c>
      <c r="B61" s="65"/>
      <c r="C61" s="65"/>
      <c r="D61" s="39">
        <v>0.92653338803160001</v>
      </c>
      <c r="E61" s="18"/>
      <c r="F61" s="70"/>
      <c r="G61" s="70"/>
      <c r="H61" s="18"/>
      <c r="I61" s="18"/>
      <c r="J61" s="18"/>
      <c r="K61" s="18"/>
      <c r="L61" s="18"/>
      <c r="M61" s="18"/>
      <c r="N61" s="18"/>
      <c r="O61" s="18"/>
      <c r="P61" s="18"/>
      <c r="Q61" s="18"/>
      <c r="R61" s="18"/>
      <c r="S61" s="18"/>
      <c r="T61" s="18"/>
      <c r="U61" s="18"/>
      <c r="V61" s="18"/>
      <c r="W61" s="18"/>
      <c r="X61" s="18"/>
      <c r="Y61" s="18"/>
    </row>
    <row r="62" spans="1:25" x14ac:dyDescent="0.25">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65" t="s">
        <v>53</v>
      </c>
      <c r="B63" s="65"/>
      <c r="C63" s="65"/>
      <c r="D63" s="39">
        <v>619.62</v>
      </c>
      <c r="F63" s="70"/>
      <c r="G63" s="70"/>
    </row>
    <row r="64" spans="1:25" customFormat="1" ht="100.5" customHeight="1" x14ac:dyDescent="0.2">
      <c r="A64" s="72" t="s">
        <v>50</v>
      </c>
      <c r="B64" s="72"/>
      <c r="C64" s="72"/>
      <c r="D64" s="72"/>
      <c r="E64" s="72"/>
      <c r="F64" s="72"/>
      <c r="G64" s="72"/>
    </row>
    <row r="65" spans="1:25" customFormat="1" ht="69" customHeight="1" x14ac:dyDescent="0.2">
      <c r="A65" s="71" t="s">
        <v>54</v>
      </c>
      <c r="B65" s="71"/>
      <c r="C65" s="71"/>
      <c r="D65" s="71"/>
      <c r="E65" s="71"/>
      <c r="F65" s="71"/>
      <c r="G65" s="71"/>
    </row>
    <row r="66" spans="1:25" x14ac:dyDescent="0.25">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25">
      <c r="A67" s="9" t="s">
        <v>42</v>
      </c>
      <c r="B67" s="9"/>
      <c r="C67" s="9"/>
      <c r="D67" s="10"/>
      <c r="E67" s="18"/>
      <c r="F67" s="18"/>
      <c r="G67" s="18"/>
      <c r="H67" s="18"/>
      <c r="I67" s="18"/>
      <c r="J67" s="18"/>
      <c r="K67" s="18"/>
      <c r="L67" s="18"/>
      <c r="M67" s="18"/>
      <c r="N67" s="18"/>
      <c r="O67" s="18"/>
    </row>
    <row r="68" spans="1:25" ht="16.5" thickBot="1" x14ac:dyDescent="0.3">
      <c r="A68" s="48" t="s">
        <v>43</v>
      </c>
      <c r="B68" s="48"/>
      <c r="C68" s="48"/>
      <c r="D68" s="48"/>
      <c r="E68" s="48"/>
      <c r="F68" s="48"/>
      <c r="G68" s="48"/>
    </row>
    <row r="69" spans="1:25" thickBot="1" x14ac:dyDescent="0.3">
      <c r="A69" s="49" t="s">
        <v>44</v>
      </c>
      <c r="B69" s="50"/>
      <c r="C69" s="51"/>
      <c r="D69" s="55" t="s">
        <v>6</v>
      </c>
      <c r="E69" s="55"/>
      <c r="F69" s="55"/>
      <c r="G69" s="56"/>
    </row>
    <row r="70" spans="1:25" thickBot="1" x14ac:dyDescent="0.3">
      <c r="A70" s="52"/>
      <c r="B70" s="53"/>
      <c r="C70" s="54"/>
      <c r="D70" s="31" t="s">
        <v>7</v>
      </c>
      <c r="E70" s="31" t="s">
        <v>8</v>
      </c>
      <c r="F70" s="31" t="s">
        <v>9</v>
      </c>
      <c r="G70" s="31" t="s">
        <v>10</v>
      </c>
    </row>
    <row r="71" spans="1:25" thickBot="1" x14ac:dyDescent="0.3">
      <c r="A71" s="45" t="s">
        <v>45</v>
      </c>
      <c r="B71" s="46"/>
      <c r="C71" s="47"/>
      <c r="D71" s="32">
        <v>4494.5665333880306</v>
      </c>
      <c r="E71" s="32">
        <v>5049.1365333880312</v>
      </c>
      <c r="F71" s="32">
        <v>5931.2165333880312</v>
      </c>
      <c r="G71" s="32">
        <v>7877.4265333880312</v>
      </c>
    </row>
    <row r="72" spans="1:25" thickBot="1" x14ac:dyDescent="0.3">
      <c r="A72" s="45" t="s">
        <v>46</v>
      </c>
      <c r="B72" s="46"/>
      <c r="C72" s="47"/>
      <c r="D72" s="32">
        <v>6475.916533388031</v>
      </c>
      <c r="E72" s="32">
        <v>7030.4865333880307</v>
      </c>
      <c r="F72" s="32">
        <v>7912.5665333880306</v>
      </c>
      <c r="G72" s="32">
        <v>9858.7765333880325</v>
      </c>
    </row>
    <row r="73" spans="1:25" thickBot="1" x14ac:dyDescent="0.3">
      <c r="A73" s="45" t="s">
        <v>47</v>
      </c>
      <c r="B73" s="46"/>
      <c r="C73" s="47"/>
      <c r="D73" s="32">
        <v>14404.386533388031</v>
      </c>
      <c r="E73" s="32">
        <v>14958.956533388031</v>
      </c>
      <c r="F73" s="32">
        <v>15841.036533388033</v>
      </c>
      <c r="G73" s="32">
        <v>17787.246533388032</v>
      </c>
    </row>
    <row r="74" spans="1:25" ht="15" x14ac:dyDescent="0.25">
      <c r="A74" s="33"/>
      <c r="B74" s="33"/>
      <c r="C74" s="33"/>
      <c r="D74" s="33"/>
      <c r="E74" s="33"/>
      <c r="F74" s="33"/>
      <c r="G74" s="33"/>
    </row>
    <row r="75" spans="1:25" ht="16.5" thickBot="1" x14ac:dyDescent="0.3">
      <c r="A75" s="48" t="s">
        <v>48</v>
      </c>
      <c r="B75" s="48"/>
      <c r="C75" s="48"/>
      <c r="D75" s="48"/>
      <c r="E75" s="48"/>
      <c r="F75" s="48"/>
      <c r="G75" s="48"/>
    </row>
    <row r="76" spans="1:25" thickBot="1" x14ac:dyDescent="0.3">
      <c r="A76" s="49" t="s">
        <v>44</v>
      </c>
      <c r="B76" s="50"/>
      <c r="C76" s="51"/>
      <c r="D76" s="55" t="s">
        <v>6</v>
      </c>
      <c r="E76" s="55"/>
      <c r="F76" s="55"/>
      <c r="G76" s="56"/>
    </row>
    <row r="77" spans="1:25" thickBot="1" x14ac:dyDescent="0.3">
      <c r="A77" s="52"/>
      <c r="B77" s="53"/>
      <c r="C77" s="54"/>
      <c r="D77" s="31" t="s">
        <v>7</v>
      </c>
      <c r="E77" s="31" t="s">
        <v>8</v>
      </c>
      <c r="F77" s="31" t="s">
        <v>9</v>
      </c>
      <c r="G77" s="31" t="s">
        <v>10</v>
      </c>
    </row>
    <row r="78" spans="1:25" thickBot="1" x14ac:dyDescent="0.3">
      <c r="A78" s="45" t="s">
        <v>45</v>
      </c>
      <c r="B78" s="46"/>
      <c r="C78" s="47"/>
      <c r="D78" s="32">
        <v>4494.5665333880306</v>
      </c>
      <c r="E78" s="32">
        <v>5049.1365333880312</v>
      </c>
      <c r="F78" s="32">
        <v>5931.2165333880312</v>
      </c>
      <c r="G78" s="32">
        <v>7877.4265333880312</v>
      </c>
    </row>
    <row r="79" spans="1:25" thickBot="1" x14ac:dyDescent="0.3">
      <c r="A79" s="45" t="s">
        <v>49</v>
      </c>
      <c r="B79" s="46"/>
      <c r="C79" s="47"/>
      <c r="D79" s="32">
        <v>8622.3265333880317</v>
      </c>
      <c r="E79" s="32">
        <v>9176.8965333880333</v>
      </c>
      <c r="F79" s="32">
        <v>10058.976533388031</v>
      </c>
      <c r="G79" s="32">
        <v>12005.186533388032</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2025-04-10T14:28:05Z</dcterms:modified>
</cp:coreProperties>
</file>